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5" windowWidth="9495" windowHeight="8250" activeTab="1"/>
  </bookViews>
  <sheets>
    <sheet name="1-1" sheetId="6" r:id="rId1"/>
    <sheet name="1-2" sheetId="7" r:id="rId2"/>
    <sheet name="1-3" sheetId="8" r:id="rId3"/>
  </sheets>
  <definedNames>
    <definedName name="_xlnm.Print_Area" localSheetId="0">'1-1'!$A$1:$F$43</definedName>
    <definedName name="_xlnm.Print_Area" localSheetId="1">'1-2'!$A$1:$J$27</definedName>
    <definedName name="_xlnm.Print_Area" localSheetId="2">'1-3'!$A$1:$Q$92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7" l="1"/>
  <c r="D110" i="8" l="1"/>
  <c r="E110" i="8" s="1"/>
  <c r="D109" i="8"/>
  <c r="E109" i="8" s="1"/>
  <c r="E108" i="8"/>
  <c r="E107" i="8"/>
  <c r="E106" i="8"/>
  <c r="E105" i="8"/>
  <c r="E104" i="8"/>
  <c r="E103" i="8"/>
  <c r="E102" i="8"/>
  <c r="E101" i="8"/>
  <c r="E98" i="8"/>
</calcChain>
</file>

<file path=xl/sharedStrings.xml><?xml version="1.0" encoding="utf-8"?>
<sst xmlns="http://schemas.openxmlformats.org/spreadsheetml/2006/main" count="113" uniqueCount="112">
  <si>
    <t>計</t>
  </si>
  <si>
    <t>予算額</t>
  </si>
  <si>
    <t>事項</t>
  </si>
  <si>
    <t>（単位：百万円）</t>
    <phoneticPr fontId="10"/>
  </si>
  <si>
    <t>※　歳入額には、都債、基金繰入金及び宝くじ収入は含まれていない。</t>
    <rPh sb="11" eb="13">
      <t>キキン</t>
    </rPh>
    <phoneticPr fontId="10"/>
  </si>
  <si>
    <t>差引一般
財源充当額</t>
    <rPh sb="0" eb="2">
      <t>サシヒキ</t>
    </rPh>
    <rPh sb="2" eb="4">
      <t>イッパン</t>
    </rPh>
    <rPh sb="5" eb="7">
      <t>ザイゲン</t>
    </rPh>
    <rPh sb="7" eb="9">
      <t>ジュウトウ</t>
    </rPh>
    <rPh sb="9" eb="10">
      <t>ガク</t>
    </rPh>
    <phoneticPr fontId="10"/>
  </si>
  <si>
    <t>その他歳入</t>
    <rPh sb="2" eb="3">
      <t>タ</t>
    </rPh>
    <rPh sb="3" eb="5">
      <t>サイニュウ</t>
    </rPh>
    <phoneticPr fontId="15"/>
  </si>
  <si>
    <t>国庫支出金</t>
    <rPh sb="0" eb="2">
      <t>コッコ</t>
    </rPh>
    <rPh sb="2" eb="5">
      <t>シシュツキン</t>
    </rPh>
    <phoneticPr fontId="10"/>
  </si>
  <si>
    <t>歳入合計</t>
    <rPh sb="0" eb="2">
      <t>サイニュウ</t>
    </rPh>
    <rPh sb="2" eb="4">
      <t>ゴウケイ</t>
    </rPh>
    <phoneticPr fontId="10"/>
  </si>
  <si>
    <t>歳　入</t>
    <rPh sb="0" eb="1">
      <t>トシ</t>
    </rPh>
    <rPh sb="2" eb="3">
      <t>イリ</t>
    </rPh>
    <phoneticPr fontId="10"/>
  </si>
  <si>
    <t>事業費</t>
    <rPh sb="0" eb="3">
      <t>ジギョウヒ</t>
    </rPh>
    <phoneticPr fontId="15"/>
  </si>
  <si>
    <t>給与関係費</t>
    <rPh sb="0" eb="2">
      <t>キュウヨ</t>
    </rPh>
    <rPh sb="2" eb="4">
      <t>カンケイ</t>
    </rPh>
    <rPh sb="4" eb="5">
      <t>ヒ</t>
    </rPh>
    <phoneticPr fontId="15"/>
  </si>
  <si>
    <t>歳　出</t>
    <rPh sb="0" eb="1">
      <t>トシ</t>
    </rPh>
    <rPh sb="2" eb="3">
      <t>デ</t>
    </rPh>
    <phoneticPr fontId="10"/>
  </si>
  <si>
    <t>増減率
（％）</t>
    <rPh sb="0" eb="2">
      <t>ゾウゲン</t>
    </rPh>
    <rPh sb="2" eb="3">
      <t>リツ</t>
    </rPh>
    <phoneticPr fontId="15"/>
  </si>
  <si>
    <t>増△減
(A-B)</t>
    <rPh sb="0" eb="1">
      <t>ゾウ</t>
    </rPh>
    <rPh sb="2" eb="3">
      <t>ゲン</t>
    </rPh>
    <phoneticPr fontId="15"/>
  </si>
  <si>
    <t>区　　　分</t>
    <rPh sb="0" eb="5">
      <t>クブン</t>
    </rPh>
    <phoneticPr fontId="15"/>
  </si>
  <si>
    <t>1-2 教育予算</t>
    <rPh sb="4" eb="6">
      <t>キョウイク</t>
    </rPh>
    <rPh sb="6" eb="8">
      <t>ヨサン</t>
    </rPh>
    <phoneticPr fontId="10"/>
  </si>
  <si>
    <t>合計</t>
    <rPh sb="0" eb="2">
      <t>ゴウケイ</t>
    </rPh>
    <phoneticPr fontId="23"/>
  </si>
  <si>
    <t>公債の償還・基金積立ほか</t>
    <rPh sb="0" eb="2">
      <t>コウサイ</t>
    </rPh>
    <rPh sb="3" eb="5">
      <t>ショウカン</t>
    </rPh>
    <rPh sb="6" eb="8">
      <t>キキン</t>
    </rPh>
    <rPh sb="8" eb="10">
      <t>ツミタテ</t>
    </rPh>
    <phoneticPr fontId="23"/>
  </si>
  <si>
    <t>特別区財政調整会計繰出金等</t>
    <rPh sb="0" eb="3">
      <t>トクベツク</t>
    </rPh>
    <rPh sb="3" eb="5">
      <t>ザイセイ</t>
    </rPh>
    <rPh sb="5" eb="7">
      <t>チョウセイ</t>
    </rPh>
    <rPh sb="7" eb="9">
      <t>カイケイ</t>
    </rPh>
    <rPh sb="9" eb="11">
      <t>クリダ</t>
    </rPh>
    <rPh sb="11" eb="12">
      <t>キン</t>
    </rPh>
    <rPh sb="12" eb="13">
      <t>トウ</t>
    </rPh>
    <phoneticPr fontId="23"/>
  </si>
  <si>
    <t>企画・総務</t>
    <rPh sb="0" eb="2">
      <t>キカク</t>
    </rPh>
    <rPh sb="3" eb="5">
      <t>ソウム</t>
    </rPh>
    <phoneticPr fontId="23"/>
  </si>
  <si>
    <t>警察と消防</t>
    <rPh sb="0" eb="2">
      <t>ケイサツ</t>
    </rPh>
    <rPh sb="3" eb="5">
      <t>ショウボウ</t>
    </rPh>
    <phoneticPr fontId="23"/>
  </si>
  <si>
    <t>都市の整備</t>
    <rPh sb="0" eb="2">
      <t>トシ</t>
    </rPh>
    <rPh sb="3" eb="5">
      <t>セイビ</t>
    </rPh>
    <phoneticPr fontId="23"/>
  </si>
  <si>
    <t>生活環境</t>
    <rPh sb="0" eb="2">
      <t>セイカツ</t>
    </rPh>
    <rPh sb="2" eb="4">
      <t>カンキョウ</t>
    </rPh>
    <phoneticPr fontId="23"/>
  </si>
  <si>
    <t>労働と経済</t>
    <rPh sb="0" eb="2">
      <t>ロウドウ</t>
    </rPh>
    <rPh sb="3" eb="5">
      <t>ケイザイ</t>
    </rPh>
    <phoneticPr fontId="23"/>
  </si>
  <si>
    <t>教育と文化</t>
    <rPh sb="0" eb="2">
      <t>キョウイク</t>
    </rPh>
    <rPh sb="3" eb="5">
      <t>ブンカ</t>
    </rPh>
    <phoneticPr fontId="23"/>
  </si>
  <si>
    <t>福祉と保健</t>
    <rPh sb="0" eb="2">
      <t>フクシ</t>
    </rPh>
    <rPh sb="3" eb="5">
      <t>ホケン</t>
    </rPh>
    <phoneticPr fontId="23"/>
  </si>
  <si>
    <t>外枠</t>
    <rPh sb="0" eb="2">
      <t>ソトワク</t>
    </rPh>
    <phoneticPr fontId="23"/>
  </si>
  <si>
    <t>内枠</t>
    <rPh sb="0" eb="2">
      <t>ウチワク</t>
    </rPh>
    <phoneticPr fontId="23"/>
  </si>
  <si>
    <t>　　　　給与関係費　　</t>
    <rPh sb="4" eb="6">
      <t>キュウヨ</t>
    </rPh>
    <rPh sb="6" eb="9">
      <t>カンケイヒ</t>
    </rPh>
    <phoneticPr fontId="23"/>
  </si>
  <si>
    <t>〈性質別内訳〉</t>
    <rPh sb="1" eb="3">
      <t>セイシツ</t>
    </rPh>
    <rPh sb="3" eb="4">
      <t>ベツ</t>
    </rPh>
    <rPh sb="4" eb="6">
      <t>ウチワケ</t>
    </rPh>
    <phoneticPr fontId="23"/>
  </si>
  <si>
    <t>〈目的別内訳〉</t>
    <rPh sb="1" eb="3">
      <t>モクテキ</t>
    </rPh>
    <rPh sb="3" eb="4">
      <t>ベツ</t>
    </rPh>
    <rPh sb="4" eb="6">
      <t>ウチワケ</t>
    </rPh>
    <phoneticPr fontId="23"/>
  </si>
  <si>
    <t>小中学校の運営</t>
    <rPh sb="0" eb="1">
      <t>ショウ</t>
    </rPh>
    <rPh sb="1" eb="4">
      <t>チュウガッコウ</t>
    </rPh>
    <rPh sb="5" eb="7">
      <t>ウンエイ</t>
    </rPh>
    <phoneticPr fontId="2"/>
  </si>
  <si>
    <t>高等学校の運営</t>
    <rPh sb="0" eb="2">
      <t>コウトウ</t>
    </rPh>
    <rPh sb="2" eb="4">
      <t>ガッコウ</t>
    </rPh>
    <rPh sb="5" eb="7">
      <t>ウンエイ</t>
    </rPh>
    <phoneticPr fontId="2"/>
  </si>
  <si>
    <t>特別支援学校の運営</t>
    <rPh sb="0" eb="2">
      <t>トクベツ</t>
    </rPh>
    <rPh sb="2" eb="4">
      <t>シエン</t>
    </rPh>
    <rPh sb="4" eb="6">
      <t>ガッコウ</t>
    </rPh>
    <rPh sb="7" eb="9">
      <t>ウンエイ</t>
    </rPh>
    <phoneticPr fontId="2"/>
  </si>
  <si>
    <t>教職員の福利厚生</t>
    <rPh sb="0" eb="3">
      <t>キョウショクイン</t>
    </rPh>
    <rPh sb="4" eb="6">
      <t>フクリ</t>
    </rPh>
    <rPh sb="6" eb="8">
      <t>コウセイ</t>
    </rPh>
    <phoneticPr fontId="2"/>
  </si>
  <si>
    <t>退職手当及び年金</t>
    <rPh sb="0" eb="2">
      <t>タイショク</t>
    </rPh>
    <rPh sb="2" eb="4">
      <t>テアテ</t>
    </rPh>
    <rPh sb="4" eb="5">
      <t>オヨ</t>
    </rPh>
    <rPh sb="6" eb="8">
      <t>ネンキン</t>
    </rPh>
    <phoneticPr fontId="2"/>
  </si>
  <si>
    <t>教育指導の充実</t>
    <rPh sb="0" eb="2">
      <t>キョウイク</t>
    </rPh>
    <rPh sb="2" eb="4">
      <t>シドウ</t>
    </rPh>
    <rPh sb="5" eb="7">
      <t>ジュウジツ</t>
    </rPh>
    <phoneticPr fontId="2"/>
  </si>
  <si>
    <t>社会教育の振興</t>
    <rPh sb="0" eb="2">
      <t>シャカイ</t>
    </rPh>
    <rPh sb="2" eb="4">
      <t>キョウイク</t>
    </rPh>
    <rPh sb="5" eb="7">
      <t>シンコウ</t>
    </rPh>
    <phoneticPr fontId="2"/>
  </si>
  <si>
    <t>都立学校等施設整備</t>
    <rPh sb="0" eb="2">
      <t>トリツ</t>
    </rPh>
    <rPh sb="2" eb="5">
      <t>ガッコウトウ</t>
    </rPh>
    <rPh sb="5" eb="7">
      <t>シセツ</t>
    </rPh>
    <rPh sb="7" eb="9">
      <t>セイビ</t>
    </rPh>
    <phoneticPr fontId="2"/>
  </si>
  <si>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</si>
  <si>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</si>
  <si>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</si>
  <si>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</si>
  <si>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</si>
  <si>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</si>
  <si>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</si>
  <si>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</si>
  <si>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</si>
  <si>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教育委員会及び事務局の運営</t>
    <phoneticPr fontId="1"/>
  </si>
  <si>
    <t>給与関係費</t>
    <phoneticPr fontId="23"/>
  </si>
  <si>
    <t>※円グラフ用データ</t>
    <rPh sb="1" eb="2">
      <t>エン</t>
    </rPh>
    <rPh sb="5" eb="6">
      <t>ヨウ</t>
    </rPh>
    <phoneticPr fontId="23"/>
  </si>
  <si>
    <t>特別支援学校費(9.3%)</t>
  </si>
  <si>
    <t>扶助費・その他(3.9%)</t>
  </si>
  <si>
    <t>社会教育費(1.1%)</t>
  </si>
  <si>
    <t>■東京都教育施策大綱 ～ 東京の輝く未来を創造する教育の実現に向けて</t>
    <phoneticPr fontId="1"/>
  </si>
  <si>
    <t>平成29(2017)年１月策定、平成32(2020)年度までを対象</t>
    <rPh sb="10" eb="11">
      <t>ネン</t>
    </rPh>
    <rPh sb="26" eb="27">
      <t>ネン</t>
    </rPh>
    <rPh sb="27" eb="28">
      <t>ド</t>
    </rPh>
    <phoneticPr fontId="1"/>
  </si>
  <si>
    <t>＜東京の将来像と目指すべき子供たちの姿＞</t>
    <phoneticPr fontId="1"/>
  </si>
  <si>
    <t>１ 誰もが自ら望む教育を受けられ、可能性を伸ばせる社会の実現</t>
    <phoneticPr fontId="1"/>
  </si>
  <si>
    <t>２ グローバル化の進展の中でたくましく生き抜く人間</t>
    <phoneticPr fontId="1"/>
  </si>
  <si>
    <t>３ 共生社会の中で多様性を尊重し積極的に社会的役割を果たす自立した人間</t>
    <phoneticPr fontId="1"/>
  </si>
  <si>
    <t>＜今後の教育施策における重要事項＞</t>
    <phoneticPr fontId="1"/>
  </si>
  <si>
    <t>Ⅰ 全ての子供が学び成長し続けられる教育の実現</t>
    <phoneticPr fontId="1"/>
  </si>
  <si>
    <t>Ⅱ 新しい価値を創造する力を育む教育の推進</t>
    <phoneticPr fontId="1"/>
  </si>
  <si>
    <t>Ⅲ 世界で活躍できる人材の育成</t>
    <phoneticPr fontId="1"/>
  </si>
  <si>
    <t>Ⅳ 社会的自立に必要な力を育む教育の推進</t>
    <phoneticPr fontId="1"/>
  </si>
  <si>
    <t>Ⅴ 悩みや課題を抱える子供に対するサポートの充実</t>
    <phoneticPr fontId="1"/>
  </si>
  <si>
    <t>Ⅵ 障害のある子供たちの多様なニーズに応える教育の実現</t>
    <phoneticPr fontId="1"/>
  </si>
  <si>
    <t>Ⅶ オリンピック・パラリンピック教育の推進</t>
    <phoneticPr fontId="1"/>
  </si>
  <si>
    <t>Ⅷ 子供たちの学びを支える教師力・学校力の強化</t>
    <phoneticPr fontId="1"/>
  </si>
  <si>
    <t>■東京都教育ビジョン（第４次）</t>
    <phoneticPr fontId="1"/>
  </si>
  <si>
    <t>平成31(2019)年３月策定</t>
    <rPh sb="10" eb="11">
      <t>ネン</t>
    </rPh>
    <phoneticPr fontId="1"/>
  </si>
  <si>
    <t>１　全ての児童・生徒に確かな学力を育む教育</t>
    <rPh sb="2" eb="3">
      <t>スベ</t>
    </rPh>
    <rPh sb="5" eb="7">
      <t>ジドウ</t>
    </rPh>
    <rPh sb="8" eb="10">
      <t>セイト</t>
    </rPh>
    <rPh sb="11" eb="12">
      <t>タシ</t>
    </rPh>
    <rPh sb="14" eb="16">
      <t>ガクリョク</t>
    </rPh>
    <rPh sb="17" eb="18">
      <t>ハグク</t>
    </rPh>
    <rPh sb="19" eb="21">
      <t>キョウイク</t>
    </rPh>
    <phoneticPr fontId="1"/>
  </si>
  <si>
    <t>２　社会の持続的な発展を牽引する力を伸ばす教育</t>
    <rPh sb="2" eb="4">
      <t>シャカイ</t>
    </rPh>
    <rPh sb="5" eb="8">
      <t>ジゾクテキ</t>
    </rPh>
    <rPh sb="9" eb="11">
      <t>ハッテン</t>
    </rPh>
    <rPh sb="12" eb="14">
      <t>ケンイン</t>
    </rPh>
    <rPh sb="16" eb="17">
      <t>チカラ</t>
    </rPh>
    <rPh sb="18" eb="19">
      <t>ノ</t>
    </rPh>
    <rPh sb="21" eb="23">
      <t>キョウイク</t>
    </rPh>
    <phoneticPr fontId="1"/>
  </si>
  <si>
    <t>３　グローバルに活躍する人材を育成する教育</t>
    <rPh sb="8" eb="10">
      <t>カツヤク</t>
    </rPh>
    <rPh sb="12" eb="14">
      <t>ジンザイ</t>
    </rPh>
    <rPh sb="15" eb="17">
      <t>イクセイ</t>
    </rPh>
    <rPh sb="19" eb="21">
      <t>キョウイク</t>
    </rPh>
    <phoneticPr fontId="1"/>
  </si>
  <si>
    <t>４　夢と志をもち、可能性に挑戦しようとする力を育む教育</t>
    <rPh sb="2" eb="3">
      <t>ユメ</t>
    </rPh>
    <rPh sb="4" eb="5">
      <t>ココロザシ</t>
    </rPh>
    <rPh sb="9" eb="12">
      <t>カノウセイ</t>
    </rPh>
    <rPh sb="13" eb="15">
      <t>チョウセン</t>
    </rPh>
    <rPh sb="21" eb="22">
      <t>チカラ</t>
    </rPh>
    <rPh sb="23" eb="24">
      <t>ハグク</t>
    </rPh>
    <rPh sb="25" eb="27">
      <t>キョウイク</t>
    </rPh>
    <phoneticPr fontId="1"/>
  </si>
  <si>
    <t>５　豊かな心を育て、生命や人権を尊重する態度を育む教育</t>
    <rPh sb="2" eb="3">
      <t>ユタ</t>
    </rPh>
    <rPh sb="5" eb="6">
      <t>ココロ</t>
    </rPh>
    <rPh sb="7" eb="8">
      <t>ソダ</t>
    </rPh>
    <rPh sb="10" eb="12">
      <t>セイメイ</t>
    </rPh>
    <rPh sb="13" eb="15">
      <t>ジンケン</t>
    </rPh>
    <rPh sb="16" eb="18">
      <t>ソンチョウ</t>
    </rPh>
    <rPh sb="20" eb="22">
      <t>タイド</t>
    </rPh>
    <rPh sb="23" eb="24">
      <t>ハグク</t>
    </rPh>
    <rPh sb="25" eb="27">
      <t>キョウイク</t>
    </rPh>
    <phoneticPr fontId="1"/>
  </si>
  <si>
    <t>６　健やかな体を育て、健康で安全に生活する力を育む教育</t>
    <rPh sb="2" eb="3">
      <t>スコ</t>
    </rPh>
    <rPh sb="6" eb="7">
      <t>カラダ</t>
    </rPh>
    <rPh sb="8" eb="9">
      <t>ソダ</t>
    </rPh>
    <rPh sb="11" eb="13">
      <t>ケンコウ</t>
    </rPh>
    <rPh sb="14" eb="16">
      <t>アンゼン</t>
    </rPh>
    <rPh sb="17" eb="19">
      <t>セイカツ</t>
    </rPh>
    <rPh sb="21" eb="22">
      <t>チカラ</t>
    </rPh>
    <rPh sb="23" eb="24">
      <t>ハグク</t>
    </rPh>
    <rPh sb="25" eb="27">
      <t>キョウイク</t>
    </rPh>
    <phoneticPr fontId="1"/>
  </si>
  <si>
    <t>７　オリンピック・パラリンピックの精神を学び、育む教育</t>
    <rPh sb="17" eb="19">
      <t>セイシン</t>
    </rPh>
    <rPh sb="20" eb="21">
      <t>マナ</t>
    </rPh>
    <rPh sb="23" eb="24">
      <t>ハグク</t>
    </rPh>
    <rPh sb="25" eb="27">
      <t>キョウイク</t>
    </rPh>
    <phoneticPr fontId="1"/>
  </si>
  <si>
    <t>８　生徒の多様なニーズと時代の要請に応える「都立高校改革」</t>
    <rPh sb="2" eb="4">
      <t>セイト</t>
    </rPh>
    <rPh sb="5" eb="7">
      <t>タヨウ</t>
    </rPh>
    <rPh sb="12" eb="14">
      <t>ジダイ</t>
    </rPh>
    <rPh sb="15" eb="17">
      <t>ヨウセイ</t>
    </rPh>
    <rPh sb="18" eb="19">
      <t>コタ</t>
    </rPh>
    <rPh sb="22" eb="24">
      <t>トリツ</t>
    </rPh>
    <rPh sb="24" eb="26">
      <t>コウコウ</t>
    </rPh>
    <rPh sb="26" eb="28">
      <t>カイカク</t>
    </rPh>
    <phoneticPr fontId="1"/>
  </si>
  <si>
    <t>９　これからの教育を担う優れた教員の育成</t>
    <rPh sb="7" eb="9">
      <t>キョウイク</t>
    </rPh>
    <rPh sb="10" eb="11">
      <t>ニナ</t>
    </rPh>
    <rPh sb="12" eb="13">
      <t>スグ</t>
    </rPh>
    <rPh sb="15" eb="17">
      <t>キョウイン</t>
    </rPh>
    <rPh sb="18" eb="20">
      <t>イクセイ</t>
    </rPh>
    <phoneticPr fontId="1"/>
  </si>
  <si>
    <t>10　教育の質を向上する「働き方改革」</t>
    <rPh sb="3" eb="5">
      <t>キョウイク</t>
    </rPh>
    <rPh sb="6" eb="7">
      <t>シツ</t>
    </rPh>
    <rPh sb="8" eb="10">
      <t>コウジョウ</t>
    </rPh>
    <rPh sb="13" eb="14">
      <t>ハタラ</t>
    </rPh>
    <rPh sb="15" eb="16">
      <t>カタ</t>
    </rPh>
    <rPh sb="16" eb="18">
      <t>カイカク</t>
    </rPh>
    <phoneticPr fontId="1"/>
  </si>
  <si>
    <t>11　質の高い教育を支える環境の整備</t>
    <rPh sb="3" eb="4">
      <t>シツ</t>
    </rPh>
    <rPh sb="5" eb="6">
      <t>タカ</t>
    </rPh>
    <rPh sb="7" eb="9">
      <t>キョウイク</t>
    </rPh>
    <rPh sb="10" eb="11">
      <t>ササ</t>
    </rPh>
    <rPh sb="13" eb="15">
      <t>カンキョウ</t>
    </rPh>
    <rPh sb="16" eb="18">
      <t>セイビ</t>
    </rPh>
    <phoneticPr fontId="1"/>
  </si>
  <si>
    <t>12　家庭、地域・社会と学校とが連携・協働する教育活動</t>
    <rPh sb="3" eb="5">
      <t>カテイ</t>
    </rPh>
    <rPh sb="6" eb="8">
      <t>チイキ</t>
    </rPh>
    <rPh sb="9" eb="11">
      <t>シャカイ</t>
    </rPh>
    <rPh sb="12" eb="14">
      <t>ガッコウ</t>
    </rPh>
    <rPh sb="16" eb="18">
      <t>レンケイ</t>
    </rPh>
    <rPh sb="19" eb="21">
      <t>キョウドウ</t>
    </rPh>
    <rPh sb="23" eb="25">
      <t>キョウイク</t>
    </rPh>
    <rPh sb="25" eb="27">
      <t>カツドウ</t>
    </rPh>
    <phoneticPr fontId="1"/>
  </si>
  <si>
    <t>＜東京都ビジョン（第４次）の体系＞</t>
    <rPh sb="1" eb="4">
      <t>トウキョウト</t>
    </rPh>
    <rPh sb="9" eb="10">
      <t>ダイ</t>
    </rPh>
    <rPh sb="11" eb="12">
      <t>ジ</t>
    </rPh>
    <rPh sb="14" eb="16">
      <t>タイケイ</t>
    </rPh>
    <phoneticPr fontId="1"/>
  </si>
  <si>
    <t>基本的な方針</t>
    <rPh sb="0" eb="3">
      <t>キホンテキ</t>
    </rPh>
    <rPh sb="4" eb="6">
      <t>ホウシン</t>
    </rPh>
    <phoneticPr fontId="1"/>
  </si>
  <si>
    <t>子供の「知」「特」「体」を育み、社会の持続的な発展に貢献する力を養う</t>
    <rPh sb="0" eb="2">
      <t>コドモ</t>
    </rPh>
    <rPh sb="4" eb="5">
      <t>チ</t>
    </rPh>
    <rPh sb="7" eb="8">
      <t>トク</t>
    </rPh>
    <rPh sb="10" eb="11">
      <t>タイ</t>
    </rPh>
    <rPh sb="13" eb="14">
      <t>ハグク</t>
    </rPh>
    <rPh sb="16" eb="18">
      <t>シャカイ</t>
    </rPh>
    <rPh sb="19" eb="22">
      <t>ジゾクテキ</t>
    </rPh>
    <rPh sb="23" eb="25">
      <t>ハッテン</t>
    </rPh>
    <rPh sb="26" eb="28">
      <t>コウケン</t>
    </rPh>
    <rPh sb="30" eb="31">
      <t>チカラ</t>
    </rPh>
    <rPh sb="32" eb="33">
      <t>ヤシナ</t>
    </rPh>
    <phoneticPr fontId="1"/>
  </si>
  <si>
    <t>学校、家庭、地域・社会が相互に連携・協力して子供を育てる</t>
    <rPh sb="0" eb="2">
      <t>ガッコウ</t>
    </rPh>
    <rPh sb="3" eb="5">
      <t>カテイ</t>
    </rPh>
    <rPh sb="6" eb="8">
      <t>チイキ</t>
    </rPh>
    <rPh sb="9" eb="11">
      <t>シャカイ</t>
    </rPh>
    <rPh sb="12" eb="14">
      <t>ソウゴ</t>
    </rPh>
    <rPh sb="15" eb="17">
      <t>レンケイ</t>
    </rPh>
    <rPh sb="18" eb="20">
      <t>キョウリョク</t>
    </rPh>
    <rPh sb="22" eb="24">
      <t>コドモ</t>
    </rPh>
    <rPh sb="25" eb="26">
      <t>ソダ</t>
    </rPh>
    <phoneticPr fontId="1"/>
  </si>
  <si>
    <t>＜次代を担う子供の姿＞</t>
    <rPh sb="1" eb="3">
      <t>ジダイ</t>
    </rPh>
    <rPh sb="4" eb="5">
      <t>ニナ</t>
    </rPh>
    <rPh sb="6" eb="8">
      <t>コドモ</t>
    </rPh>
    <rPh sb="9" eb="10">
      <t>スガタ</t>
    </rPh>
    <phoneticPr fontId="1"/>
  </si>
  <si>
    <t>　　・基礎的・基本的な力を着実に身に付ける教育</t>
    <rPh sb="3" eb="6">
      <t>キソテキ</t>
    </rPh>
    <rPh sb="7" eb="10">
      <t>キホンテキ</t>
    </rPh>
    <rPh sb="11" eb="12">
      <t>チカラ</t>
    </rPh>
    <rPh sb="13" eb="15">
      <t>チャクジツ</t>
    </rPh>
    <rPh sb="16" eb="17">
      <t>ミ</t>
    </rPh>
    <rPh sb="18" eb="19">
      <t>ツ</t>
    </rPh>
    <rPh sb="21" eb="23">
      <t>キョウイク</t>
    </rPh>
    <phoneticPr fontId="1"/>
  </si>
  <si>
    <t>　　・社会を牽引する専門的な力を育む教育</t>
    <rPh sb="3" eb="5">
      <t>シャカイ</t>
    </rPh>
    <rPh sb="6" eb="8">
      <t>ケンイン</t>
    </rPh>
    <rPh sb="10" eb="13">
      <t>センモンテキ</t>
    </rPh>
    <rPh sb="14" eb="15">
      <t>チカラ</t>
    </rPh>
    <rPh sb="16" eb="17">
      <t>ハグク</t>
    </rPh>
    <rPh sb="18" eb="20">
      <t>キョウイク</t>
    </rPh>
    <phoneticPr fontId="1"/>
  </si>
  <si>
    <t>　　・自ら学び、自ら考え、主体的に判断・行動し、よりよく問題を解決する資質や能力を育む教育</t>
    <rPh sb="3" eb="4">
      <t>ミズカ</t>
    </rPh>
    <rPh sb="5" eb="6">
      <t>マナ</t>
    </rPh>
    <rPh sb="8" eb="9">
      <t>ミズカ</t>
    </rPh>
    <rPh sb="10" eb="11">
      <t>カンガ</t>
    </rPh>
    <rPh sb="13" eb="16">
      <t>シュタイテキ</t>
    </rPh>
    <rPh sb="17" eb="19">
      <t>ハンダン</t>
    </rPh>
    <rPh sb="20" eb="22">
      <t>コウドウ</t>
    </rPh>
    <rPh sb="28" eb="30">
      <t>モンダイ</t>
    </rPh>
    <rPh sb="31" eb="33">
      <t>カイケツ</t>
    </rPh>
    <rPh sb="35" eb="37">
      <t>シシツ</t>
    </rPh>
    <rPh sb="38" eb="40">
      <t>ノウリョク</t>
    </rPh>
    <rPh sb="41" eb="42">
      <t>ハグク</t>
    </rPh>
    <rPh sb="43" eb="45">
      <t>キョウイク</t>
    </rPh>
    <phoneticPr fontId="1"/>
  </si>
  <si>
    <t>　○全ての子供たちの「知」「徳」「体」をバランス良く育むことが必要</t>
    <rPh sb="2" eb="3">
      <t>スベ</t>
    </rPh>
    <rPh sb="5" eb="7">
      <t>コドモ</t>
    </rPh>
    <rPh sb="11" eb="12">
      <t>チ</t>
    </rPh>
    <rPh sb="14" eb="15">
      <t>トク</t>
    </rPh>
    <rPh sb="17" eb="18">
      <t>タイ</t>
    </rPh>
    <rPh sb="24" eb="25">
      <t>ヨ</t>
    </rPh>
    <rPh sb="26" eb="27">
      <t>ハグク</t>
    </rPh>
    <rPh sb="31" eb="33">
      <t>ヒツヨウ</t>
    </rPh>
    <phoneticPr fontId="1"/>
  </si>
  <si>
    <t>　○学校と家庭、地域・社会が連携協働して、子供たちを育てていくことが必要</t>
    <rPh sb="2" eb="4">
      <t>ガッコウ</t>
    </rPh>
    <rPh sb="5" eb="7">
      <t>カテイ</t>
    </rPh>
    <rPh sb="8" eb="10">
      <t>チイキ</t>
    </rPh>
    <rPh sb="11" eb="13">
      <t>シャカイ</t>
    </rPh>
    <rPh sb="14" eb="16">
      <t>レンケイ</t>
    </rPh>
    <rPh sb="16" eb="18">
      <t>キョウドウ</t>
    </rPh>
    <rPh sb="21" eb="23">
      <t>コドモ</t>
    </rPh>
    <rPh sb="26" eb="27">
      <t>ソダ</t>
    </rPh>
    <rPh sb="34" eb="36">
      <t>ヒツヨウ</t>
    </rPh>
    <phoneticPr fontId="1"/>
  </si>
  <si>
    <t>情報化や国際化など急速かつ激しく変化するこれからの社会を主体的・創造的に生き抜いていく子供</t>
    <rPh sb="43" eb="45">
      <t>コドモ</t>
    </rPh>
    <phoneticPr fontId="1"/>
  </si>
  <si>
    <t>H31年度
予算額
(A)</t>
    <rPh sb="6" eb="7">
      <t>ヨ</t>
    </rPh>
    <rPh sb="7" eb="8">
      <t>ザン</t>
    </rPh>
    <rPh sb="8" eb="9">
      <t>ガク</t>
    </rPh>
    <phoneticPr fontId="15"/>
  </si>
  <si>
    <t>H31年度
予算構成比
（％）</t>
    <rPh sb="3" eb="4">
      <t>ネン</t>
    </rPh>
    <rPh sb="4" eb="5">
      <t>ド</t>
    </rPh>
    <rPh sb="8" eb="9">
      <t>カマエ</t>
    </rPh>
    <rPh sb="9" eb="10">
      <t>シゲル</t>
    </rPh>
    <rPh sb="10" eb="11">
      <t>ヒ</t>
    </rPh>
    <phoneticPr fontId="15"/>
  </si>
  <si>
    <t>教育費</t>
    <phoneticPr fontId="10"/>
  </si>
  <si>
    <t>その他(12.4%)</t>
  </si>
  <si>
    <t>物件費(5.7%)</t>
  </si>
  <si>
    <t>投資的経費(7.8%)</t>
    <phoneticPr fontId="1"/>
  </si>
  <si>
    <t>施設整備費(6.1%)</t>
  </si>
  <si>
    <t>通勤手当・その他の手当(26.9%)</t>
    <phoneticPr fontId="1"/>
  </si>
  <si>
    <t>高等学校費(16.8%)</t>
  </si>
  <si>
    <t>小中学校費(54.3%)</t>
  </si>
  <si>
    <t>人件費(55.7%)</t>
  </si>
  <si>
    <t>H30年度
予算額
(B)</t>
    <rPh sb="6" eb="7">
      <t>ヨ</t>
    </rPh>
    <rPh sb="7" eb="8">
      <t>ザン</t>
    </rPh>
    <rPh sb="8" eb="9">
      <t>ガク</t>
    </rPh>
    <phoneticPr fontId="15"/>
  </si>
  <si>
    <t>(1)平成31(2019)年度 教育庁所管事業予算</t>
    <rPh sb="3" eb="5">
      <t>ヘイセイ</t>
    </rPh>
    <rPh sb="13" eb="15">
      <t>ネンド</t>
    </rPh>
    <rPh sb="16" eb="18">
      <t>キョウイク</t>
    </rPh>
    <rPh sb="18" eb="19">
      <t>チョウ</t>
    </rPh>
    <rPh sb="19" eb="21">
      <t>ショカン</t>
    </rPh>
    <rPh sb="21" eb="23">
      <t>ジギョウ</t>
    </rPh>
    <rPh sb="23" eb="25">
      <t>ヨサン</t>
    </rPh>
    <phoneticPr fontId="10"/>
  </si>
  <si>
    <t>(2)平成31(2019)年度 事項別歳出予算</t>
    <rPh sb="3" eb="5">
      <t>ヘイセイ</t>
    </rPh>
    <rPh sb="13" eb="15">
      <t>ネンド</t>
    </rPh>
    <rPh sb="16" eb="18">
      <t>ジコウ</t>
    </rPh>
    <rPh sb="18" eb="19">
      <t>ベツ</t>
    </rPh>
    <rPh sb="19" eb="21">
      <t>サイシュツ</t>
    </rPh>
    <phoneticPr fontId="10"/>
  </si>
  <si>
    <t>1-3　平成31(2019)年度　教育予算と都の一般会計</t>
    <phoneticPr fontId="1"/>
  </si>
  <si>
    <t>1-1　教育ビジョン及び教育施策大綱</t>
    <rPh sb="4" eb="6">
      <t>キョウイク</t>
    </rPh>
    <rPh sb="10" eb="11">
      <t>オヨ</t>
    </rPh>
    <rPh sb="12" eb="14">
      <t>キョウイク</t>
    </rPh>
    <phoneticPr fontId="1"/>
  </si>
  <si>
    <t>計画期間：平成31(2019)年度～平成35(2023)年度</t>
    <rPh sb="15" eb="16">
      <t>ネン</t>
    </rPh>
    <rPh sb="16" eb="17">
      <t>ド</t>
    </rPh>
    <rPh sb="18" eb="20">
      <t>ヘイセイ</t>
    </rPh>
    <rPh sb="28" eb="29">
      <t>ネン</t>
    </rPh>
    <rPh sb="29" eb="30">
      <t>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</si>
</sst>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quot;△ &quot;#,##0.0"/>
    <numFmt numFmtId="178" formatCode="#,##0;&quot;△ &quot;#,##0"/>
    <numFmt numFmtId="179" formatCode="#,##0.0_);[Red]\(#,##0.0\)"/>
    <numFmt numFmtId="180" formatCode="#,##0&quot;億円&quot;"/>
  </numFmts>
  <fonts count="35">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1"/>
      <color theme="1"/>
      <name val="ＭＳ ゴシック"/>
      <family val="3"/>
      <charset val="128"/>
    </font>
    <font>
      <sz val="8"/>
      <color theme="1"/>
      <name val="ＭＳ 明朝"/>
      <family val="1"/>
      <charset val="128"/>
    </font>
    <font>
      <b/>
      <sz val="8"/>
      <color theme="1"/>
      <name val="ＭＳ 明朝"/>
      <family val="1"/>
      <charset val="128"/>
    </font>
    <font>
      <b/>
      <sz val="9"/>
      <color theme="1"/>
      <name val="ＭＳ 明朝"/>
      <family val="1"/>
      <charset val="128"/>
    </font>
    <font>
      <sz val="12"/>
      <name val="ＭＳ 明朝"/>
      <family val="1"/>
      <charset val="128"/>
    </font>
    <font>
      <sz val="8"/>
      <name val="ＭＳ 明朝"/>
      <family val="1"/>
      <charset val="128"/>
    </font>
    <font>
      <sz val="10"/>
      <name val="ＭＳ 明朝"/>
      <family val="1"/>
      <charset val="128"/>
    </font>
    <font>
      <sz val="6"/>
      <name val="ＭＳ 明朝"/>
      <family val="1"/>
      <charset val="128"/>
    </font>
    <font>
      <sz val="11"/>
      <name val="ＭＳ ゴシック"/>
      <family val="3"/>
      <charset val="128"/>
    </font>
    <font>
      <sz val="11"/>
      <name val="ＭＳ Ｐゴシック"/>
      <family val="3"/>
      <charset val="128"/>
    </font>
    <font>
      <sz val="7"/>
      <name val="ＭＳ 明朝"/>
      <family val="1"/>
      <charset val="128"/>
    </font>
    <font>
      <sz val="9"/>
      <name val="ＭＳ 明朝"/>
      <family val="1"/>
      <charset val="128"/>
    </font>
    <font>
      <sz val="6"/>
      <name val="ＭＳ Ｐ明朝"/>
      <family val="1"/>
      <charset val="128"/>
    </font>
    <font>
      <b/>
      <sz val="7"/>
      <name val="ＭＳ 明朝"/>
      <family val="1"/>
      <charset val="128"/>
    </font>
    <font>
      <b/>
      <u/>
      <sz val="7"/>
      <name val="ＭＳ 明朝"/>
      <family val="1"/>
      <charset val="128"/>
    </font>
    <font>
      <sz val="7"/>
      <name val="ＭＳ ゴシック"/>
      <family val="3"/>
      <charset val="128"/>
    </font>
    <font>
      <b/>
      <sz val="8"/>
      <name val="ＭＳ 明朝"/>
      <family val="1"/>
      <charset val="128"/>
    </font>
    <font>
      <b/>
      <u/>
      <sz val="8"/>
      <name val="ＭＳ 明朝"/>
      <family val="1"/>
      <charset val="128"/>
    </font>
    <font>
      <sz val="10"/>
      <name val="ＭＳ ゴシック"/>
      <family val="3"/>
      <charset val="128"/>
    </font>
    <font>
      <sz val="14"/>
      <name val="ＭＳ Ｐゴシック"/>
      <family val="3"/>
      <charset val="128"/>
    </font>
    <font>
      <sz val="6"/>
      <name val="ＭＳ Ｐゴシック"/>
      <family val="3"/>
      <charset val="128"/>
    </font>
    <font>
      <sz val="14"/>
      <name val="ＭＳ 明朝"/>
      <family val="1"/>
      <charset val="128"/>
    </font>
    <font>
      <sz val="11"/>
      <color indexed="12"/>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9"/>
      <color theme="0"/>
      <name val="ＭＳ Ｐゴシック"/>
      <family val="3"/>
      <charset val="128"/>
    </font>
    <font>
      <sz val="11"/>
      <color rgb="FFFF0000"/>
      <name val="ＭＳ Ｐゴシック"/>
      <family val="3"/>
      <charset val="128"/>
    </font>
    <font>
      <sz val="14"/>
      <name val="ＭＳ Ｐゴシック"/>
      <family val="3"/>
      <charset val="128"/>
      <scheme val="major"/>
    </font>
    <font>
      <sz val="6"/>
      <color theme="1"/>
      <name val="ＭＳ 明朝"/>
      <family val="1"/>
      <charset val="128"/>
    </font>
    <font>
      <sz val="7"/>
      <color theme="1"/>
      <name val="ＭＳ 明朝"/>
      <family val="1"/>
      <charset val="128"/>
    </font>
    <font>
      <u/>
      <sz val="8"/>
      <color theme="1"/>
      <name val="ＭＳ 明朝"/>
      <family val="1"/>
      <charset val="128"/>
    </font>
  </fonts>
  <fills count="15">
    <fill>
      <patternFill patternType="none"/>
    </fill>
    <fill>
      <patternFill patternType="gray125"/>
    </fill>
    <fill>
      <patternFill patternType="solid">
        <fgColor theme="3" tint="0.39994506668294322"/>
        <bgColor indexed="64"/>
      </patternFill>
    </fill>
    <fill>
      <patternFill patternType="solid">
        <fgColor rgb="FF99FF66"/>
        <bgColor indexed="64"/>
      </patternFill>
    </fill>
    <fill>
      <patternFill patternType="solid">
        <fgColor rgb="FF006600"/>
        <bgColor indexed="64"/>
      </patternFill>
    </fill>
    <fill>
      <patternFill patternType="solid">
        <fgColor theme="8" tint="0.79998168889431442"/>
        <bgColor indexed="64"/>
      </patternFill>
    </fill>
    <fill>
      <patternFill patternType="solid">
        <fgColor rgb="FFD2FCA0"/>
        <bgColor indexed="64"/>
      </patternFill>
    </fill>
    <fill>
      <patternFill patternType="solid">
        <fgColor rgb="FF00CC00"/>
        <bgColor indexed="64"/>
      </patternFill>
    </fill>
    <fill>
      <patternFill patternType="solid">
        <fgColor theme="8" tint="-0.499984740745262"/>
        <bgColor indexed="64"/>
      </patternFill>
    </fill>
    <fill>
      <patternFill patternType="solid">
        <fgColor rgb="FFCCFF33"/>
        <bgColor indexed="64"/>
      </patternFill>
    </fill>
    <fill>
      <patternFill patternType="solid">
        <fgColor theme="8"/>
        <bgColor indexed="64"/>
      </patternFill>
    </fill>
    <fill>
      <patternFill patternType="solid">
        <fgColor theme="8" tint="0.59996337778862885"/>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mediumDashed">
        <color indexed="64"/>
      </bottom>
      <diagonal/>
    </border>
    <border>
      <left/>
      <right style="thin">
        <color indexed="64"/>
      </right>
      <top/>
      <bottom style="mediumDashed">
        <color indexed="64"/>
      </bottom>
      <diagonal/>
    </border>
    <border>
      <left/>
      <right/>
      <top/>
      <bottom style="mediumDashed">
        <color indexed="64"/>
      </bottom>
      <diagonal/>
    </border>
    <border>
      <left style="thin">
        <color indexed="64"/>
      </left>
      <right style="thin">
        <color indexed="64"/>
      </right>
      <top/>
      <bottom/>
      <diagonal/>
    </border>
    <border>
      <left/>
      <right style="thin">
        <color indexed="64"/>
      </right>
      <top style="dotted">
        <color indexed="64"/>
      </top>
      <bottom/>
      <diagonal/>
    </border>
    <border>
      <left style="thin">
        <color indexed="64"/>
      </left>
      <right style="thin">
        <color indexed="64"/>
      </right>
      <top style="mediumDashed">
        <color indexed="64"/>
      </top>
      <bottom style="thin">
        <color indexed="64"/>
      </bottom>
      <diagonal/>
    </border>
    <border>
      <left/>
      <right/>
      <top style="hair">
        <color auto="1"/>
      </top>
      <bottom style="hair">
        <color auto="1"/>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s>
  <cellStyleXfs count="8">
    <xf numFmtId="0" fontId="0" fillId="0" borderId="0">
      <alignment vertical="center"/>
    </xf>
    <xf numFmtId="0" fontId="7"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12" fillId="0" borderId="0"/>
    <xf numFmtId="38" fontId="12" fillId="0" borderId="0" applyFont="0" applyFill="0" applyBorder="0" applyAlignment="0" applyProtection="0"/>
  </cellStyleXfs>
  <cellXfs count="20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9" xfId="0" applyFont="1" applyBorder="1">
      <alignment vertical="center"/>
    </xf>
    <xf numFmtId="0" fontId="4" fillId="0" borderId="0" xfId="0" applyFont="1" applyAlignment="1">
      <alignment vertical="center"/>
    </xf>
    <xf numFmtId="0" fontId="8" fillId="0" borderId="0" xfId="1" applyFont="1" applyFill="1"/>
    <xf numFmtId="0" fontId="8" fillId="0" borderId="0" xfId="1" applyFont="1" applyFill="1" applyBorder="1"/>
    <xf numFmtId="0" fontId="8" fillId="0" borderId="0" xfId="1" applyFont="1" applyFill="1" applyAlignment="1">
      <alignment horizontal="right"/>
    </xf>
    <xf numFmtId="0" fontId="8" fillId="0" borderId="0" xfId="1" applyFont="1" applyFill="1" applyBorder="1" applyAlignment="1">
      <alignment horizontal="right"/>
    </xf>
    <xf numFmtId="0" fontId="11" fillId="0" borderId="0" xfId="1" applyFont="1" applyFill="1" applyAlignment="1">
      <alignment horizontal="left"/>
    </xf>
    <xf numFmtId="0" fontId="8" fillId="0" borderId="0" xfId="1" applyFont="1" applyFill="1" applyAlignment="1">
      <alignment horizontal="left" vertical="center"/>
    </xf>
    <xf numFmtId="0" fontId="8" fillId="0" borderId="0" xfId="1" applyFont="1" applyFill="1" applyBorder="1" applyAlignment="1">
      <alignment horizontal="left" vertical="center"/>
    </xf>
    <xf numFmtId="0" fontId="13" fillId="0" borderId="0" xfId="1" applyFont="1" applyFill="1" applyAlignment="1">
      <alignment horizontal="left" vertical="center"/>
    </xf>
    <xf numFmtId="0" fontId="8" fillId="0" borderId="0" xfId="1" applyFont="1" applyFill="1" applyAlignment="1">
      <alignment vertical="center"/>
    </xf>
    <xf numFmtId="177" fontId="14" fillId="0" borderId="23" xfId="3" applyNumberFormat="1" applyFont="1" applyFill="1" applyBorder="1" applyAlignment="1">
      <alignment horizontal="right" vertical="center"/>
    </xf>
    <xf numFmtId="178" fontId="14" fillId="0" borderId="24" xfId="3" applyNumberFormat="1" applyFont="1" applyFill="1" applyBorder="1" applyAlignment="1">
      <alignment vertical="center"/>
    </xf>
    <xf numFmtId="178" fontId="14" fillId="0" borderId="25" xfId="3" applyNumberFormat="1" applyFont="1" applyFill="1" applyBorder="1" applyAlignment="1">
      <alignment vertical="center"/>
    </xf>
    <xf numFmtId="0" fontId="8" fillId="0" borderId="0" xfId="1" applyFont="1" applyFill="1" applyAlignment="1"/>
    <xf numFmtId="177" fontId="14" fillId="0" borderId="28" xfId="4" applyNumberFormat="1" applyFont="1" applyFill="1" applyBorder="1" applyAlignment="1">
      <alignment vertical="center"/>
    </xf>
    <xf numFmtId="178" fontId="14" fillId="0" borderId="29" xfId="3" applyNumberFormat="1" applyFont="1" applyFill="1" applyBorder="1" applyAlignment="1">
      <alignment vertical="center"/>
    </xf>
    <xf numFmtId="178" fontId="14" fillId="0" borderId="30" xfId="3" applyNumberFormat="1" applyFont="1" applyFill="1" applyBorder="1" applyAlignment="1">
      <alignment vertical="center"/>
    </xf>
    <xf numFmtId="176" fontId="8" fillId="0" borderId="28" xfId="1" applyNumberFormat="1" applyFont="1" applyFill="1" applyBorder="1" applyAlignment="1">
      <alignment vertical="center" shrinkToFit="1"/>
    </xf>
    <xf numFmtId="177" fontId="14" fillId="0" borderId="32" xfId="4" applyNumberFormat="1" applyFont="1" applyFill="1" applyBorder="1" applyAlignment="1">
      <alignment vertical="center"/>
    </xf>
    <xf numFmtId="178" fontId="14" fillId="0" borderId="33" xfId="3" applyNumberFormat="1" applyFont="1" applyFill="1" applyBorder="1" applyAlignment="1">
      <alignment vertical="center"/>
    </xf>
    <xf numFmtId="178" fontId="14" fillId="0" borderId="34" xfId="3" applyNumberFormat="1" applyFont="1" applyFill="1" applyBorder="1" applyAlignment="1">
      <alignment vertical="center"/>
    </xf>
    <xf numFmtId="176" fontId="8" fillId="0" borderId="32" xfId="1" applyNumberFormat="1" applyFont="1" applyFill="1" applyBorder="1" applyAlignment="1">
      <alignment vertical="center" shrinkToFit="1"/>
    </xf>
    <xf numFmtId="177" fontId="14" fillId="0" borderId="38" xfId="4" applyNumberFormat="1" applyFont="1" applyFill="1" applyBorder="1" applyAlignment="1">
      <alignment vertical="center"/>
    </xf>
    <xf numFmtId="178" fontId="14" fillId="0" borderId="39" xfId="3" applyNumberFormat="1" applyFont="1" applyFill="1" applyBorder="1" applyAlignment="1">
      <alignment vertical="center"/>
    </xf>
    <xf numFmtId="178" fontId="14" fillId="0" borderId="40" xfId="3" applyNumberFormat="1" applyFont="1" applyFill="1" applyBorder="1" applyAlignment="1">
      <alignment vertical="center"/>
    </xf>
    <xf numFmtId="0" fontId="8" fillId="0" borderId="0" xfId="1" applyFont="1" applyFill="1" applyAlignment="1">
      <alignment horizontal="center" vertical="center"/>
    </xf>
    <xf numFmtId="179" fontId="14" fillId="0" borderId="43" xfId="1" applyNumberFormat="1" applyFont="1" applyFill="1" applyBorder="1" applyAlignment="1">
      <alignment vertical="center"/>
    </xf>
    <xf numFmtId="177" fontId="14" fillId="0" borderId="44" xfId="4" applyNumberFormat="1" applyFont="1" applyFill="1" applyBorder="1" applyAlignment="1">
      <alignment vertical="center"/>
    </xf>
    <xf numFmtId="178" fontId="14" fillId="0" borderId="44" xfId="3" applyNumberFormat="1" applyFont="1" applyFill="1" applyBorder="1" applyAlignment="1">
      <alignment vertical="center"/>
    </xf>
    <xf numFmtId="178" fontId="14" fillId="0" borderId="45" xfId="3" applyNumberFormat="1" applyFont="1" applyFill="1" applyBorder="1" applyAlignment="1">
      <alignment vertical="center"/>
    </xf>
    <xf numFmtId="176" fontId="8" fillId="0" borderId="43" xfId="1" applyNumberFormat="1" applyFont="1" applyFill="1" applyBorder="1" applyAlignment="1">
      <alignment vertical="center" shrinkToFit="1"/>
    </xf>
    <xf numFmtId="179" fontId="14" fillId="0" borderId="32" xfId="4" applyNumberFormat="1" applyFont="1" applyFill="1" applyBorder="1" applyAlignment="1">
      <alignment vertical="center"/>
    </xf>
    <xf numFmtId="177" fontId="14" fillId="0" borderId="33" xfId="4" applyNumberFormat="1" applyFont="1" applyFill="1" applyBorder="1" applyAlignment="1">
      <alignment vertical="center"/>
    </xf>
    <xf numFmtId="179" fontId="14" fillId="0" borderId="38" xfId="1" applyNumberFormat="1" applyFont="1" applyFill="1" applyBorder="1" applyAlignment="1">
      <alignment vertical="center"/>
    </xf>
    <xf numFmtId="177" fontId="14" fillId="0" borderId="39" xfId="4" applyNumberFormat="1" applyFont="1" applyFill="1" applyBorder="1" applyAlignment="1">
      <alignment vertical="center"/>
    </xf>
    <xf numFmtId="0" fontId="13" fillId="0" borderId="47" xfId="1" applyFont="1" applyFill="1" applyBorder="1" applyAlignment="1">
      <alignment horizontal="center" vertical="center" wrapText="1"/>
    </xf>
    <xf numFmtId="0" fontId="8" fillId="0" borderId="48" xfId="1" applyFont="1" applyFill="1" applyBorder="1" applyAlignment="1">
      <alignment horizontal="center" vertical="center" wrapText="1"/>
    </xf>
    <xf numFmtId="0" fontId="8" fillId="0" borderId="49" xfId="1" applyFont="1" applyFill="1" applyBorder="1" applyAlignment="1">
      <alignment horizontal="center" vertical="center" wrapText="1"/>
    </xf>
    <xf numFmtId="0" fontId="13" fillId="0" borderId="0" xfId="2" applyFont="1" applyFill="1" applyAlignment="1">
      <alignment vertical="center"/>
    </xf>
    <xf numFmtId="0" fontId="16" fillId="0" borderId="0" xfId="2" applyFont="1" applyFill="1" applyAlignment="1">
      <alignment vertical="center"/>
    </xf>
    <xf numFmtId="0" fontId="16" fillId="0" borderId="0" xfId="2" applyFont="1" applyFill="1" applyAlignment="1">
      <alignment horizontal="centerContinuous" vertical="center"/>
    </xf>
    <xf numFmtId="0" fontId="17" fillId="0" borderId="0" xfId="2" applyFont="1" applyFill="1" applyAlignment="1">
      <alignment horizontal="center" vertical="center"/>
    </xf>
    <xf numFmtId="0" fontId="18" fillId="0" borderId="0" xfId="2" applyFont="1" applyFill="1" applyAlignment="1">
      <alignment horizontal="left" vertical="center"/>
    </xf>
    <xf numFmtId="0" fontId="8" fillId="0" borderId="0" xfId="2" applyFont="1" applyFill="1" applyAlignment="1">
      <alignment vertical="center"/>
    </xf>
    <xf numFmtId="0" fontId="19" fillId="0" borderId="0" xfId="2" applyFont="1" applyFill="1" applyAlignment="1">
      <alignment vertical="center"/>
    </xf>
    <xf numFmtId="0" fontId="19" fillId="0" borderId="0" xfId="2" applyFont="1" applyFill="1" applyAlignment="1">
      <alignment horizontal="centerContinuous" vertical="center"/>
    </xf>
    <xf numFmtId="0" fontId="20" fillId="0" borderId="0" xfId="2" applyFont="1" applyFill="1" applyAlignment="1">
      <alignment horizontal="center" vertical="center"/>
    </xf>
    <xf numFmtId="0" fontId="22" fillId="0" borderId="0" xfId="5" applyFont="1" applyBorder="1" applyAlignment="1">
      <alignment horizontal="right" vertical="center"/>
    </xf>
    <xf numFmtId="0" fontId="9" fillId="0" borderId="61" xfId="1" applyFont="1" applyFill="1" applyBorder="1" applyAlignment="1">
      <alignment vertical="center"/>
    </xf>
    <xf numFmtId="0" fontId="9" fillId="0" borderId="3" xfId="1" applyFont="1" applyFill="1" applyBorder="1" applyAlignment="1">
      <alignment vertical="center"/>
    </xf>
    <xf numFmtId="49" fontId="9" fillId="0" borderId="37" xfId="1" applyNumberFormat="1" applyFont="1" applyFill="1" applyBorder="1" applyAlignment="1">
      <alignment vertical="center"/>
    </xf>
    <xf numFmtId="49" fontId="9" fillId="0" borderId="27" xfId="1" applyNumberFormat="1" applyFont="1" applyFill="1" applyBorder="1" applyAlignment="1">
      <alignment vertical="center"/>
    </xf>
    <xf numFmtId="49" fontId="9" fillId="0" borderId="58" xfId="1" applyNumberFormat="1" applyFont="1" applyFill="1" applyBorder="1" applyAlignment="1">
      <alignment vertical="center"/>
    </xf>
    <xf numFmtId="0" fontId="25" fillId="0" borderId="0" xfId="6" applyFont="1"/>
    <xf numFmtId="0" fontId="12" fillId="0" borderId="0" xfId="6"/>
    <xf numFmtId="0" fontId="26" fillId="0" borderId="0" xfId="6" applyFont="1" applyFill="1" applyBorder="1" applyAlignment="1"/>
    <xf numFmtId="0" fontId="12" fillId="0" borderId="0" xfId="6" applyBorder="1"/>
    <xf numFmtId="0" fontId="12" fillId="0" borderId="53" xfId="6" applyBorder="1"/>
    <xf numFmtId="0" fontId="12" fillId="12" borderId="56" xfId="6" applyFill="1" applyBorder="1" applyAlignment="1">
      <alignment vertical="center"/>
    </xf>
    <xf numFmtId="0" fontId="27" fillId="0" borderId="0" xfId="6" applyFont="1" applyBorder="1"/>
    <xf numFmtId="0" fontId="12" fillId="0" borderId="13" xfId="6" applyBorder="1" applyAlignment="1">
      <alignment vertical="top" textRotation="255"/>
    </xf>
    <xf numFmtId="0" fontId="12" fillId="11" borderId="54" xfId="6" applyFill="1" applyBorder="1" applyAlignment="1">
      <alignment vertical="center"/>
    </xf>
    <xf numFmtId="0" fontId="12" fillId="11" borderId="19" xfId="6" applyFill="1" applyBorder="1" applyAlignment="1">
      <alignment vertical="center"/>
    </xf>
    <xf numFmtId="0" fontId="12" fillId="5" borderId="54" xfId="6" applyFill="1" applyBorder="1" applyAlignment="1">
      <alignment vertical="center"/>
    </xf>
    <xf numFmtId="0" fontId="27" fillId="6" borderId="54" xfId="6" applyFont="1" applyFill="1" applyBorder="1" applyAlignment="1">
      <alignment vertical="center"/>
    </xf>
    <xf numFmtId="0" fontId="27" fillId="6" borderId="19" xfId="6" applyFont="1" applyFill="1" applyBorder="1" applyAlignment="1">
      <alignment vertical="center"/>
    </xf>
    <xf numFmtId="0" fontId="29" fillId="4" borderId="54" xfId="6" applyFont="1" applyFill="1" applyBorder="1" applyAlignment="1">
      <alignment vertical="center"/>
    </xf>
    <xf numFmtId="0" fontId="12" fillId="5" borderId="19" xfId="6" applyFill="1" applyBorder="1" applyAlignment="1">
      <alignment vertical="center"/>
    </xf>
    <xf numFmtId="0" fontId="12" fillId="4" borderId="54" xfId="6" applyFill="1" applyBorder="1" applyAlignment="1">
      <alignment vertical="center"/>
    </xf>
    <xf numFmtId="0" fontId="12" fillId="2" borderId="54" xfId="6" applyFill="1" applyBorder="1" applyAlignment="1">
      <alignment vertical="center"/>
    </xf>
    <xf numFmtId="0" fontId="12" fillId="4" borderId="19" xfId="6" applyFill="1" applyBorder="1" applyAlignment="1">
      <alignment vertical="center"/>
    </xf>
    <xf numFmtId="0" fontId="12" fillId="3" borderId="54" xfId="6" applyFill="1" applyBorder="1" applyAlignment="1">
      <alignment vertical="center"/>
    </xf>
    <xf numFmtId="0" fontId="12" fillId="3" borderId="51" xfId="6" applyFill="1" applyBorder="1" applyAlignment="1">
      <alignment vertical="center"/>
    </xf>
    <xf numFmtId="0" fontId="27" fillId="0" borderId="53" xfId="6" applyFont="1" applyBorder="1"/>
    <xf numFmtId="0" fontId="12" fillId="2" borderId="51" xfId="6" applyFill="1" applyBorder="1"/>
    <xf numFmtId="38" fontId="12" fillId="0" borderId="1" xfId="7" applyFont="1" applyBorder="1"/>
    <xf numFmtId="38" fontId="12" fillId="0" borderId="1" xfId="7" applyFont="1" applyFill="1" applyBorder="1"/>
    <xf numFmtId="38" fontId="28" fillId="0" borderId="1" xfId="7" applyFont="1" applyBorder="1"/>
    <xf numFmtId="38" fontId="0" fillId="13" borderId="15" xfId="7" applyFont="1" applyFill="1" applyBorder="1"/>
    <xf numFmtId="38" fontId="0" fillId="0" borderId="15" xfId="7" applyFont="1" applyBorder="1"/>
    <xf numFmtId="38" fontId="0" fillId="0" borderId="1" xfId="7" applyFont="1" applyBorder="1"/>
    <xf numFmtId="38" fontId="12" fillId="0" borderId="1" xfId="7" applyNumberFormat="1" applyFont="1" applyFill="1" applyBorder="1"/>
    <xf numFmtId="38" fontId="0" fillId="0" borderId="1" xfId="7" applyNumberFormat="1" applyFont="1" applyFill="1" applyBorder="1"/>
    <xf numFmtId="38" fontId="30" fillId="0" borderId="1" xfId="7" applyNumberFormat="1" applyFont="1" applyFill="1" applyBorder="1"/>
    <xf numFmtId="0" fontId="7" fillId="0" borderId="0" xfId="6" applyFont="1" applyAlignment="1"/>
    <xf numFmtId="0" fontId="24" fillId="0" borderId="0" xfId="6" applyFont="1" applyAlignment="1">
      <alignment horizontal="left" vertical="top"/>
    </xf>
    <xf numFmtId="0" fontId="31" fillId="0" borderId="0" xfId="6" applyFont="1" applyAlignment="1">
      <alignment horizontal="left" vertical="top"/>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14" borderId="12" xfId="0" applyFont="1" applyFill="1" applyBorder="1">
      <alignment vertical="center"/>
    </xf>
    <xf numFmtId="0" fontId="4" fillId="14" borderId="0" xfId="0" applyFont="1" applyFill="1">
      <alignment vertical="center"/>
    </xf>
    <xf numFmtId="0" fontId="4" fillId="14" borderId="13" xfId="0" applyFont="1" applyFill="1" applyBorder="1">
      <alignment vertical="center"/>
    </xf>
    <xf numFmtId="0" fontId="2" fillId="14" borderId="0" xfId="0" applyFont="1" applyFill="1">
      <alignment vertical="center"/>
    </xf>
    <xf numFmtId="0" fontId="2" fillId="14" borderId="14" xfId="0" applyFont="1" applyFill="1" applyBorder="1">
      <alignment vertical="center"/>
    </xf>
    <xf numFmtId="0" fontId="2" fillId="14" borderId="15" xfId="0" applyFont="1" applyFill="1" applyBorder="1">
      <alignment vertical="center"/>
    </xf>
    <xf numFmtId="0" fontId="2" fillId="14" borderId="16" xfId="0" applyFont="1" applyFill="1" applyBorder="1">
      <alignment vertical="center"/>
    </xf>
    <xf numFmtId="0" fontId="4" fillId="14" borderId="21" xfId="0" applyFont="1" applyFill="1" applyBorder="1" applyAlignment="1">
      <alignment horizontal="left" vertical="center" shrinkToFit="1"/>
    </xf>
    <xf numFmtId="0" fontId="4" fillId="14" borderId="7" xfId="0" applyFont="1" applyFill="1" applyBorder="1" applyAlignment="1">
      <alignment horizontal="left" vertical="center" shrinkToFit="1"/>
    </xf>
    <xf numFmtId="0" fontId="4" fillId="14" borderId="8" xfId="0" applyFont="1" applyFill="1" applyBorder="1" applyAlignment="1">
      <alignment horizontal="left" vertical="center" shrinkToFit="1"/>
    </xf>
    <xf numFmtId="0" fontId="4" fillId="14" borderId="6" xfId="0" applyFont="1" applyFill="1" applyBorder="1" applyAlignment="1">
      <alignment horizontal="left" vertical="center" wrapText="1"/>
    </xf>
    <xf numFmtId="0" fontId="4" fillId="14" borderId="13" xfId="0" applyFont="1" applyFill="1" applyBorder="1" applyAlignment="1">
      <alignment vertical="center" wrapText="1"/>
    </xf>
    <xf numFmtId="0" fontId="5" fillId="14" borderId="12" xfId="0" applyFont="1" applyFill="1" applyBorder="1" applyAlignment="1">
      <alignment vertical="center"/>
    </xf>
    <xf numFmtId="0" fontId="5" fillId="14" borderId="13" xfId="0" applyFont="1" applyFill="1" applyBorder="1" applyAlignment="1">
      <alignment vertical="center"/>
    </xf>
    <xf numFmtId="0" fontId="4" fillId="14" borderId="12" xfId="0" applyFont="1" applyFill="1" applyBorder="1" applyAlignment="1">
      <alignment vertical="center" wrapText="1"/>
    </xf>
    <xf numFmtId="0" fontId="27" fillId="0" borderId="0" xfId="6" applyFont="1" applyAlignment="1"/>
    <xf numFmtId="0" fontId="27" fillId="0" borderId="0" xfId="6" applyFont="1" applyAlignment="1">
      <alignment wrapText="1"/>
    </xf>
    <xf numFmtId="0" fontId="27" fillId="0" borderId="0" xfId="6" applyFont="1" applyBorder="1" applyAlignment="1">
      <alignment horizontal="left"/>
    </xf>
    <xf numFmtId="0" fontId="27" fillId="0" borderId="53" xfId="6" applyFont="1" applyBorder="1" applyAlignment="1">
      <alignment horizontal="left"/>
    </xf>
    <xf numFmtId="0" fontId="27" fillId="0" borderId="12" xfId="6" applyFont="1" applyBorder="1" applyAlignment="1"/>
    <xf numFmtId="176" fontId="8" fillId="0" borderId="0" xfId="1" applyNumberFormat="1" applyFont="1" applyFill="1"/>
    <xf numFmtId="38" fontId="12" fillId="0" borderId="0" xfId="6" applyNumberFormat="1"/>
    <xf numFmtId="0" fontId="4" fillId="0" borderId="0"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2" xfId="0" applyFont="1" applyBorder="1" applyAlignment="1">
      <alignment horizontal="left"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2" fillId="14" borderId="5" xfId="0" applyFont="1" applyFill="1" applyBorder="1" applyAlignment="1">
      <alignment horizontal="center" vertical="top" textRotation="255" wrapText="1"/>
    </xf>
    <xf numFmtId="0" fontId="32" fillId="14" borderId="54" xfId="0" applyFont="1" applyFill="1" applyBorder="1" applyAlignment="1">
      <alignment horizontal="center" vertical="top" textRotation="255" wrapText="1"/>
    </xf>
    <xf numFmtId="0" fontId="32" fillId="14" borderId="19" xfId="0" applyFont="1" applyFill="1" applyBorder="1" applyAlignment="1">
      <alignment horizontal="center" vertical="top" textRotation="255" wrapText="1"/>
    </xf>
    <xf numFmtId="0" fontId="33" fillId="14" borderId="0" xfId="0" applyFont="1" applyFill="1" applyBorder="1" applyAlignment="1">
      <alignment horizontal="left" vertical="center" wrapText="1"/>
    </xf>
    <xf numFmtId="0" fontId="32" fillId="14" borderId="0" xfId="0" applyFont="1" applyFill="1" applyBorder="1" applyAlignment="1">
      <alignment horizontal="left" vertical="center" wrapText="1"/>
    </xf>
    <xf numFmtId="0" fontId="32" fillId="0" borderId="0" xfId="0" applyFont="1" applyAlignment="1">
      <alignment horizontal="left" vertical="center"/>
    </xf>
    <xf numFmtId="0" fontId="5" fillId="14" borderId="12" xfId="0" applyFont="1" applyFill="1" applyBorder="1" applyAlignment="1">
      <alignment horizontal="left" vertical="center"/>
    </xf>
    <xf numFmtId="0" fontId="5" fillId="14" borderId="0" xfId="0" applyFont="1" applyFill="1" applyBorder="1" applyAlignment="1">
      <alignment horizontal="left" vertical="center"/>
    </xf>
    <xf numFmtId="0" fontId="5" fillId="14" borderId="13" xfId="0" applyFont="1" applyFill="1" applyBorder="1" applyAlignment="1">
      <alignment horizontal="left" vertical="center"/>
    </xf>
    <xf numFmtId="0" fontId="5" fillId="14" borderId="17" xfId="0" applyFont="1" applyFill="1" applyBorder="1" applyAlignment="1">
      <alignment horizontal="center" vertical="center"/>
    </xf>
    <xf numFmtId="0" fontId="5" fillId="14" borderId="2" xfId="0" applyFont="1" applyFill="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34" fillId="14" borderId="0" xfId="0" applyFont="1" applyFill="1" applyBorder="1" applyAlignment="1">
      <alignment horizontal="left" vertical="center" wrapText="1"/>
    </xf>
    <xf numFmtId="0" fontId="33" fillId="14" borderId="0" xfId="0" applyFont="1" applyFill="1" applyBorder="1" applyAlignment="1">
      <alignment horizontal="left" vertical="center"/>
    </xf>
    <xf numFmtId="0" fontId="9" fillId="0" borderId="59" xfId="1" applyFont="1" applyFill="1" applyBorder="1" applyAlignment="1">
      <alignment horizontal="left" vertical="center"/>
    </xf>
    <xf numFmtId="0" fontId="9" fillId="0" borderId="60" xfId="1" applyFont="1" applyFill="1" applyBorder="1" applyAlignment="1">
      <alignment horizontal="left" vertical="center"/>
    </xf>
    <xf numFmtId="176" fontId="9" fillId="0" borderId="20" xfId="1" applyNumberFormat="1" applyFont="1" applyFill="1" applyBorder="1" applyAlignment="1">
      <alignment horizontal="right" vertical="center"/>
    </xf>
    <xf numFmtId="0" fontId="9" fillId="0" borderId="19" xfId="1" applyFont="1" applyFill="1" applyBorder="1" applyAlignment="1">
      <alignment horizontal="center" vertical="center"/>
    </xf>
    <xf numFmtId="176" fontId="9" fillId="0" borderId="19" xfId="1" applyNumberFormat="1" applyFont="1" applyFill="1" applyBorder="1" applyAlignment="1">
      <alignment horizontal="right" vertical="center"/>
    </xf>
    <xf numFmtId="0" fontId="9" fillId="0" borderId="57" xfId="1" applyFont="1" applyFill="1" applyBorder="1" applyAlignment="1">
      <alignment horizontal="left" vertical="center"/>
    </xf>
    <xf numFmtId="0" fontId="9" fillId="0" borderId="4" xfId="1" applyFont="1" applyFill="1" applyBorder="1" applyAlignment="1">
      <alignment horizontal="left" vertical="center"/>
    </xf>
    <xf numFmtId="176" fontId="9" fillId="0" borderId="7" xfId="1" applyNumberFormat="1" applyFont="1" applyFill="1" applyBorder="1" applyAlignment="1">
      <alignment horizontal="right" vertical="center"/>
    </xf>
    <xf numFmtId="0" fontId="8" fillId="0" borderId="0" xfId="2" applyFont="1" applyFill="1" applyAlignment="1">
      <alignment horizontal="right"/>
    </xf>
    <xf numFmtId="0" fontId="9" fillId="0" borderId="1" xfId="1" applyFont="1" applyFill="1" applyBorder="1" applyAlignment="1">
      <alignment horizontal="center" vertical="center"/>
    </xf>
    <xf numFmtId="176" fontId="9" fillId="0" borderId="21" xfId="1" applyNumberFormat="1" applyFont="1" applyFill="1" applyBorder="1" applyAlignment="1">
      <alignment horizontal="right" vertical="center"/>
    </xf>
    <xf numFmtId="0" fontId="21" fillId="0" borderId="0" xfId="1" applyFont="1" applyFill="1" applyAlignment="1">
      <alignment horizontal="left"/>
    </xf>
    <xf numFmtId="0" fontId="11" fillId="0" borderId="0" xfId="2" applyFont="1" applyFill="1" applyAlignment="1">
      <alignment horizontal="left" vertical="center" shrinkToFit="1"/>
    </xf>
    <xf numFmtId="0" fontId="21" fillId="0" borderId="0" xfId="2" applyFont="1" applyFill="1" applyAlignment="1">
      <alignment horizontal="left" vertical="center" shrinkToFit="1"/>
    </xf>
    <xf numFmtId="0" fontId="13" fillId="0" borderId="0" xfId="2" applyFont="1" applyFill="1" applyAlignment="1">
      <alignment horizontal="right"/>
    </xf>
    <xf numFmtId="0" fontId="8" fillId="0" borderId="50" xfId="1" applyFont="1" applyFill="1" applyBorder="1" applyAlignment="1">
      <alignment horizontal="center" vertical="center"/>
    </xf>
    <xf numFmtId="0" fontId="8" fillId="0" borderId="48" xfId="1" applyFont="1" applyFill="1" applyBorder="1" applyAlignment="1">
      <alignment horizontal="center" vertical="center"/>
    </xf>
    <xf numFmtId="0" fontId="8" fillId="0" borderId="47" xfId="1" applyFont="1" applyFill="1" applyBorder="1" applyAlignment="1">
      <alignment horizontal="center" vertical="center"/>
    </xf>
    <xf numFmtId="0" fontId="8" fillId="0" borderId="42" xfId="1" applyFont="1" applyFill="1" applyBorder="1" applyAlignment="1">
      <alignment vertical="center" textRotation="255"/>
    </xf>
    <xf numFmtId="0" fontId="8" fillId="0" borderId="36" xfId="1" applyFont="1" applyFill="1" applyBorder="1" applyAlignment="1">
      <alignment vertical="center" textRotation="255"/>
    </xf>
    <xf numFmtId="0" fontId="8" fillId="0" borderId="46" xfId="1" applyFont="1" applyFill="1" applyBorder="1" applyAlignment="1">
      <alignment vertical="center" textRotation="255"/>
    </xf>
    <xf numFmtId="176" fontId="8" fillId="0" borderId="41" xfId="1" applyNumberFormat="1" applyFont="1" applyFill="1" applyBorder="1" applyAlignment="1">
      <alignment horizontal="center" vertical="center"/>
    </xf>
    <xf numFmtId="176" fontId="8" fillId="0" borderId="38" xfId="1" applyNumberFormat="1" applyFont="1" applyFill="1" applyBorder="1" applyAlignment="1">
      <alignment horizontal="center" vertical="center"/>
    </xf>
    <xf numFmtId="176" fontId="8" fillId="0" borderId="35" xfId="1" applyNumberFormat="1" applyFont="1" applyFill="1" applyBorder="1" applyAlignment="1">
      <alignment vertical="center"/>
    </xf>
    <xf numFmtId="176" fontId="8" fillId="0" borderId="44" xfId="1" applyNumberFormat="1" applyFont="1" applyFill="1" applyBorder="1" applyAlignment="1">
      <alignment vertical="center"/>
    </xf>
    <xf numFmtId="0" fontId="8" fillId="0" borderId="31" xfId="1" applyFont="1" applyFill="1" applyBorder="1" applyAlignment="1">
      <alignment vertical="center" textRotation="255"/>
    </xf>
    <xf numFmtId="0" fontId="8" fillId="0" borderId="37" xfId="1" applyFont="1" applyFill="1" applyBorder="1" applyAlignment="1">
      <alignment horizontal="center" wrapText="1"/>
    </xf>
    <xf numFmtId="0" fontId="8" fillId="0" borderId="27" xfId="1" applyFont="1" applyFill="1" applyBorder="1" applyAlignment="1">
      <alignment horizontal="center" wrapText="1"/>
    </xf>
    <xf numFmtId="0" fontId="8" fillId="0" borderId="22" xfId="1" applyFont="1" applyFill="1" applyBorder="1" applyAlignment="1">
      <alignment horizontal="center" wrapText="1"/>
    </xf>
    <xf numFmtId="176" fontId="8" fillId="0" borderId="29" xfId="1" applyNumberFormat="1" applyFont="1" applyFill="1" applyBorder="1" applyAlignment="1">
      <alignment vertical="center"/>
    </xf>
    <xf numFmtId="176" fontId="8" fillId="0" borderId="26" xfId="1" applyNumberFormat="1" applyFont="1" applyFill="1" applyBorder="1" applyAlignment="1">
      <alignment horizontal="distributed" vertical="center" wrapText="1" indent="1"/>
    </xf>
    <xf numFmtId="176" fontId="8" fillId="0" borderId="24" xfId="1" applyNumberFormat="1" applyFont="1" applyFill="1" applyBorder="1" applyAlignment="1">
      <alignment horizontal="distributed" vertical="center" indent="1"/>
    </xf>
    <xf numFmtId="176" fontId="8" fillId="0" borderId="23" xfId="1" applyNumberFormat="1" applyFont="1" applyFill="1" applyBorder="1" applyAlignment="1">
      <alignment horizontal="distributed" vertical="center" indent="1"/>
    </xf>
    <xf numFmtId="180" fontId="26" fillId="0" borderId="0" xfId="6" applyNumberFormat="1" applyFont="1" applyBorder="1" applyAlignment="1">
      <alignment horizontal="center" vertical="top"/>
    </xf>
    <xf numFmtId="0" fontId="28" fillId="0" borderId="12" xfId="6" applyFont="1" applyBorder="1" applyAlignment="1">
      <alignment horizontal="center"/>
    </xf>
    <xf numFmtId="0" fontId="27" fillId="10" borderId="5" xfId="6" applyFont="1" applyFill="1" applyBorder="1" applyAlignment="1">
      <alignment horizontal="center" vertical="center"/>
    </xf>
    <xf numFmtId="0" fontId="27" fillId="10" borderId="54" xfId="6" applyFont="1" applyFill="1" applyBorder="1" applyAlignment="1">
      <alignment horizontal="center" vertical="center"/>
    </xf>
    <xf numFmtId="0" fontId="27" fillId="10" borderId="19" xfId="6" applyFont="1" applyFill="1" applyBorder="1" applyAlignment="1">
      <alignment horizontal="center" vertical="center"/>
    </xf>
    <xf numFmtId="0" fontId="29" fillId="8" borderId="5" xfId="6" applyFont="1" applyFill="1" applyBorder="1" applyAlignment="1">
      <alignment horizontal="center" vertical="center"/>
    </xf>
    <xf numFmtId="0" fontId="29" fillId="8" borderId="54" xfId="6" applyFont="1" applyFill="1" applyBorder="1" applyAlignment="1">
      <alignment horizontal="center" vertical="center"/>
    </xf>
    <xf numFmtId="0" fontId="29" fillId="8" borderId="19" xfId="6" applyFont="1" applyFill="1" applyBorder="1" applyAlignment="1">
      <alignment horizontal="center" vertical="center"/>
    </xf>
    <xf numFmtId="0" fontId="27" fillId="7" borderId="5" xfId="6" applyFont="1" applyFill="1" applyBorder="1" applyAlignment="1">
      <alignment horizontal="center" vertical="center"/>
    </xf>
    <xf numFmtId="0" fontId="27" fillId="7" borderId="54" xfId="6" applyFont="1" applyFill="1" applyBorder="1" applyAlignment="1">
      <alignment horizontal="center" vertical="center"/>
    </xf>
    <xf numFmtId="0" fontId="27" fillId="7" borderId="19" xfId="6" applyFont="1" applyFill="1" applyBorder="1" applyAlignment="1">
      <alignment horizontal="center" vertical="center"/>
    </xf>
    <xf numFmtId="0" fontId="27" fillId="0" borderId="12" xfId="6" applyFont="1" applyBorder="1" applyAlignment="1"/>
    <xf numFmtId="0" fontId="12" fillId="0" borderId="55" xfId="6" applyBorder="1" applyAlignment="1">
      <alignment horizontal="center" vertical="center" textRotation="255"/>
    </xf>
    <xf numFmtId="0" fontId="12" fillId="0" borderId="13" xfId="6" applyBorder="1" applyAlignment="1">
      <alignment horizontal="center" vertical="center" textRotation="255"/>
    </xf>
    <xf numFmtId="0" fontId="12" fillId="0" borderId="52" xfId="6" applyBorder="1" applyAlignment="1">
      <alignment horizontal="center" vertical="center" textRotation="255"/>
    </xf>
    <xf numFmtId="0" fontId="27" fillId="6" borderId="54" xfId="6" applyFont="1" applyFill="1" applyBorder="1" applyAlignment="1">
      <alignment horizontal="center" vertical="center"/>
    </xf>
    <xf numFmtId="0" fontId="27" fillId="5" borderId="54" xfId="6" applyFont="1" applyFill="1" applyBorder="1" applyAlignment="1">
      <alignment horizontal="center" vertical="center" wrapText="1"/>
    </xf>
    <xf numFmtId="0" fontId="29" fillId="4" borderId="54" xfId="6" applyFont="1" applyFill="1" applyBorder="1" applyAlignment="1">
      <alignment horizontal="center" vertical="center"/>
    </xf>
    <xf numFmtId="0" fontId="27" fillId="9" borderId="5" xfId="6" applyFont="1" applyFill="1" applyBorder="1" applyAlignment="1">
      <alignment horizontal="center" vertical="center"/>
    </xf>
    <xf numFmtId="0" fontId="27" fillId="9" borderId="54" xfId="6" applyFont="1" applyFill="1" applyBorder="1" applyAlignment="1">
      <alignment horizontal="center" vertical="center"/>
    </xf>
    <xf numFmtId="0" fontId="27" fillId="9" borderId="19" xfId="6" applyFont="1" applyFill="1" applyBorder="1" applyAlignment="1">
      <alignment horizontal="center" vertical="center"/>
    </xf>
    <xf numFmtId="0" fontId="27" fillId="3" borderId="54" xfId="6" applyFont="1" applyFill="1" applyBorder="1" applyAlignment="1">
      <alignment horizontal="center" vertical="center"/>
    </xf>
    <xf numFmtId="0" fontId="27" fillId="0" borderId="12" xfId="6" applyFont="1" applyBorder="1" applyAlignment="1">
      <alignment horizontal="left"/>
    </xf>
    <xf numFmtId="0" fontId="27" fillId="2" borderId="54" xfId="6" applyFont="1" applyFill="1" applyBorder="1" applyAlignment="1">
      <alignment horizontal="center" vertical="center"/>
    </xf>
    <xf numFmtId="0" fontId="27" fillId="0" borderId="0" xfId="6" applyFont="1" applyAlignment="1"/>
    <xf numFmtId="0" fontId="27" fillId="0" borderId="0" xfId="6" applyFont="1" applyAlignment="1">
      <alignment wrapText="1"/>
    </xf>
    <xf numFmtId="0" fontId="26" fillId="0" borderId="0" xfId="6" applyFont="1" applyBorder="1" applyAlignment="1">
      <alignment horizontal="center" vertical="center"/>
    </xf>
    <xf numFmtId="0" fontId="27" fillId="0" borderId="0" xfId="6" applyFont="1" applyBorder="1" applyAlignment="1">
      <alignment horizontal="left"/>
    </xf>
    <xf numFmtId="0" fontId="27" fillId="0" borderId="53" xfId="6" applyFont="1" applyBorder="1" applyAlignment="1">
      <alignment horizontal="left"/>
    </xf>
  </cellXfs>
  <cellStyles count="8">
    <cellStyle name="パーセント 2" xfId="4"/>
    <cellStyle name="桁区切り 2" xfId="3"/>
    <cellStyle name="桁区切り 3" xfId="7"/>
    <cellStyle name="標準" xfId="0" builtinId="0"/>
    <cellStyle name="標準 2" xfId="2"/>
    <cellStyle name="標準 3" xfId="6"/>
    <cellStyle name="標準_21教育庁所管事業予算見積　各会派用（P1総括表）" xfId="1"/>
    <cellStyle name="標準_23教育庁所管事業予算（HP、「きょういく」掲載用）" xfId="5"/>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7447681411712263"/>
          <c:y val="0.14955339884839977"/>
          <c:w val="0.53195820507795233"/>
          <c:h val="0.70412297300046789"/>
        </c:manualLayout>
      </c:layout>
      <c:doughnutChart>
        <c:varyColors val="1"/>
        <c:ser>
          <c:idx val="0"/>
          <c:order val="0"/>
          <c:dPt>
            <c:idx val="0"/>
            <c:bubble3D val="0"/>
            <c:spPr>
              <a:solidFill>
                <a:schemeClr val="accent4">
                  <a:lumMod val="40000"/>
                  <a:lumOff val="60000"/>
                </a:schemeClr>
              </a:solidFill>
            </c:spPr>
          </c:dPt>
          <c:dPt>
            <c:idx val="1"/>
            <c:bubble3D val="0"/>
            <c:explosion val="2"/>
            <c:spPr>
              <a:solidFill>
                <a:srgbClr val="FF9999"/>
              </a:solidFill>
              <a:ln w="25400">
                <a:solidFill>
                  <a:schemeClr val="bg1"/>
                </a:solidFill>
              </a:ln>
            </c:spPr>
          </c:dPt>
          <c:dPt>
            <c:idx val="2"/>
            <c:bubble3D val="0"/>
          </c:dPt>
          <c:dPt>
            <c:idx val="3"/>
            <c:bubble3D val="0"/>
          </c:dPt>
          <c:dPt>
            <c:idx val="4"/>
            <c:bubble3D val="0"/>
            <c:spPr>
              <a:solidFill>
                <a:schemeClr val="accent4">
                  <a:lumMod val="75000"/>
                </a:schemeClr>
              </a:solidFill>
            </c:spPr>
          </c:dPt>
          <c:dPt>
            <c:idx val="5"/>
            <c:bubble3D val="0"/>
            <c:spPr>
              <a:solidFill>
                <a:schemeClr val="accent4">
                  <a:lumMod val="40000"/>
                  <a:lumOff val="60000"/>
                </a:schemeClr>
              </a:solidFill>
            </c:spPr>
          </c:dPt>
          <c:dPt>
            <c:idx val="6"/>
            <c:bubble3D val="0"/>
            <c:spPr>
              <a:solidFill>
                <a:srgbClr val="3333FF"/>
              </a:solidFill>
            </c:spPr>
          </c:dPt>
          <c:dPt>
            <c:idx val="7"/>
            <c:bubble3D val="0"/>
            <c:spPr>
              <a:solidFill>
                <a:schemeClr val="accent4">
                  <a:lumMod val="40000"/>
                  <a:lumOff val="60000"/>
                </a:schemeClr>
              </a:solidFill>
            </c:spPr>
          </c:dPt>
          <c:dPt>
            <c:idx val="8"/>
            <c:bubble3D val="0"/>
            <c:spPr>
              <a:solidFill>
                <a:schemeClr val="accent4">
                  <a:lumMod val="75000"/>
                </a:schemeClr>
              </a:solidFill>
            </c:spPr>
          </c:dPt>
          <c:dPt>
            <c:idx val="9"/>
            <c:bubble3D val="0"/>
            <c:spPr>
              <a:solidFill>
                <a:schemeClr val="accent4">
                  <a:lumMod val="40000"/>
                  <a:lumOff val="60000"/>
                </a:schemeClr>
              </a:solidFill>
            </c:spPr>
          </c:dPt>
          <c:dPt>
            <c:idx val="10"/>
            <c:bubble3D val="0"/>
            <c:spPr>
              <a:solidFill>
                <a:srgbClr val="3333FF"/>
              </a:solidFill>
            </c:spPr>
          </c:dPt>
          <c:cat>
            <c:strRef>
              <c:f>'1-3'!$C$98:$C$108</c:f>
              <c:strCache>
                <c:ptCount val="11"/>
                <c:pt idx="0">
                  <c:v>福祉と保健</c:v>
                </c:pt>
                <c:pt idx="1">
                  <c:v>教育と文化</c:v>
                </c:pt>
                <c:pt idx="4">
                  <c:v>労働と経済</c:v>
                </c:pt>
                <c:pt idx="5">
                  <c:v>生活環境</c:v>
                </c:pt>
                <c:pt idx="6">
                  <c:v>都市の整備</c:v>
                </c:pt>
                <c:pt idx="7">
                  <c:v>警察と消防</c:v>
                </c:pt>
                <c:pt idx="8">
                  <c:v>企画・総務</c:v>
                </c:pt>
                <c:pt idx="9">
                  <c:v>特別区財政調整会計繰出金等</c:v>
                </c:pt>
                <c:pt idx="10">
                  <c:v>公債の償還・基金積立ほか</c:v>
                </c:pt>
              </c:strCache>
            </c:strRef>
          </c:cat>
          <c:val>
            <c:numRef>
              <c:f>'1-3'!$D$98:$D$108</c:f>
              <c:numCache>
                <c:formatCode>#,##0_);[Red]\(#,##0\)</c:formatCode>
                <c:ptCount val="11"/>
                <c:pt idx="0">
                  <c:v>12600</c:v>
                </c:pt>
                <c:pt idx="1">
                  <c:v>12336</c:v>
                </c:pt>
                <c:pt idx="4">
                  <c:v>4864</c:v>
                </c:pt>
                <c:pt idx="5">
                  <c:v>2186</c:v>
                </c:pt>
                <c:pt idx="6">
                  <c:v>8755</c:v>
                </c:pt>
                <c:pt idx="7">
                  <c:v>9407</c:v>
                </c:pt>
                <c:pt idx="8">
                  <c:v>5829</c:v>
                </c:pt>
                <c:pt idx="9">
                  <c:v>14963</c:v>
                </c:pt>
                <c:pt idx="10">
                  <c:v>3668</c:v>
                </c:pt>
              </c:numCache>
            </c:numRef>
          </c:val>
        </c:ser>
        <c:ser>
          <c:idx val="1"/>
          <c:order val="1"/>
          <c:dPt>
            <c:idx val="0"/>
            <c:bubble3D val="0"/>
            <c:spPr>
              <a:solidFill>
                <a:schemeClr val="accent4">
                  <a:lumMod val="40000"/>
                  <a:lumOff val="60000"/>
                </a:schemeClr>
              </a:solidFill>
            </c:spPr>
          </c:dPt>
          <c:dPt>
            <c:idx val="1"/>
            <c:bubble3D val="0"/>
          </c:dPt>
          <c:dPt>
            <c:idx val="2"/>
            <c:bubble3D val="0"/>
            <c:explosion val="4"/>
            <c:spPr>
              <a:solidFill>
                <a:srgbClr val="FF0066"/>
              </a:solidFill>
              <a:ln w="25400">
                <a:solidFill>
                  <a:schemeClr val="bg1"/>
                </a:solidFill>
              </a:ln>
            </c:spPr>
          </c:dPt>
          <c:dPt>
            <c:idx val="3"/>
            <c:bubble3D val="0"/>
            <c:spPr>
              <a:solidFill>
                <a:srgbClr val="FF89FF"/>
              </a:solidFill>
              <a:ln w="25400">
                <a:solidFill>
                  <a:schemeClr val="bg1"/>
                </a:solidFill>
              </a:ln>
            </c:spPr>
          </c:dPt>
          <c:dPt>
            <c:idx val="4"/>
            <c:bubble3D val="0"/>
            <c:spPr>
              <a:solidFill>
                <a:schemeClr val="accent4">
                  <a:lumMod val="75000"/>
                </a:schemeClr>
              </a:solidFill>
            </c:spPr>
          </c:dPt>
          <c:dPt>
            <c:idx val="5"/>
            <c:bubble3D val="0"/>
            <c:spPr>
              <a:solidFill>
                <a:schemeClr val="accent4">
                  <a:lumMod val="40000"/>
                  <a:lumOff val="60000"/>
                </a:schemeClr>
              </a:solidFill>
            </c:spPr>
          </c:dPt>
          <c:dPt>
            <c:idx val="6"/>
            <c:bubble3D val="0"/>
            <c:spPr>
              <a:solidFill>
                <a:srgbClr val="3333FF"/>
              </a:solidFill>
            </c:spPr>
          </c:dPt>
          <c:dPt>
            <c:idx val="7"/>
            <c:bubble3D val="0"/>
            <c:spPr>
              <a:solidFill>
                <a:schemeClr val="accent4">
                  <a:lumMod val="40000"/>
                  <a:lumOff val="60000"/>
                </a:schemeClr>
              </a:solidFill>
            </c:spPr>
          </c:dPt>
          <c:dPt>
            <c:idx val="8"/>
            <c:bubble3D val="0"/>
            <c:spPr>
              <a:solidFill>
                <a:schemeClr val="accent4">
                  <a:lumMod val="75000"/>
                </a:schemeClr>
              </a:solidFill>
            </c:spPr>
          </c:dPt>
          <c:dPt>
            <c:idx val="9"/>
            <c:bubble3D val="0"/>
            <c:spPr>
              <a:solidFill>
                <a:schemeClr val="accent4">
                  <a:lumMod val="40000"/>
                  <a:lumOff val="60000"/>
                </a:schemeClr>
              </a:solidFill>
            </c:spPr>
          </c:dPt>
          <c:dPt>
            <c:idx val="10"/>
            <c:bubble3D val="0"/>
            <c:spPr>
              <a:solidFill>
                <a:srgbClr val="3333FF"/>
              </a:solidFill>
            </c:spPr>
          </c:dPt>
          <c:dLbls>
            <c:dLbl>
              <c:idx val="0"/>
              <c:layout>
                <c:manualLayout>
                  <c:x val="-1.9521717911176184E-2"/>
                  <c:y val="7.4626865671642249E-3"/>
                </c:manualLayout>
              </c:layout>
              <c:showLegendKey val="0"/>
              <c:showVal val="0"/>
              <c:showCatName val="1"/>
              <c:showSerName val="0"/>
              <c:showPercent val="1"/>
              <c:showBubbleSize val="0"/>
            </c:dLbl>
            <c:dLbl>
              <c:idx val="1"/>
              <c:layout>
                <c:manualLayout>
                  <c:x val="4.2947779404587605E-2"/>
                  <c:y val="-0.15671641791044771"/>
                </c:manualLayout>
              </c:layout>
              <c:tx>
                <c:rich>
                  <a:bodyPr/>
                  <a:lstStyle/>
                  <a:p>
                    <a:r>
                      <a:rPr lang="ja-JP" altLang="en-US" sz="1000" b="1">
                        <a:solidFill>
                          <a:schemeClr val="tx1"/>
                        </a:solidFill>
                      </a:rPr>
                      <a:t>教育と文化
</a:t>
                    </a:r>
                    <a:r>
                      <a:rPr lang="en-US" altLang="ja-JP" sz="1000" b="1">
                        <a:solidFill>
                          <a:schemeClr val="tx1"/>
                        </a:solidFill>
                      </a:rPr>
                      <a:t>16.5%</a:t>
                    </a:r>
                    <a:endParaRPr lang="en-US" altLang="ja-JP" sz="1050"/>
                  </a:p>
                </c:rich>
              </c:tx>
              <c:showLegendKey val="0"/>
              <c:showVal val="0"/>
              <c:showCatName val="0"/>
              <c:showSerName val="0"/>
              <c:showPercent val="0"/>
              <c:showBubbleSize val="0"/>
            </c:dLbl>
            <c:dLbl>
              <c:idx val="2"/>
              <c:layout>
                <c:manualLayout>
                  <c:x val="0.1366520097554054"/>
                  <c:y val="7.9464982475391244E-3"/>
                </c:manualLayout>
              </c:layout>
              <c:tx>
                <c:rich>
                  <a:bodyPr/>
                  <a:lstStyle/>
                  <a:p>
                    <a:r>
                      <a:rPr lang="ja-JP" altLang="en-US" sz="1200">
                        <a:solidFill>
                          <a:schemeClr val="tx1"/>
                        </a:solidFill>
                      </a:rPr>
                      <a:t>東京都教育委員会</a:t>
                    </a:r>
                    <a:endParaRPr lang="en-US" altLang="ja-JP" sz="1200">
                      <a:solidFill>
                        <a:schemeClr val="tx1"/>
                      </a:solidFill>
                    </a:endParaRPr>
                  </a:p>
                  <a:p>
                    <a:r>
                      <a:rPr lang="ja-JP" altLang="en-US" sz="1200">
                        <a:solidFill>
                          <a:schemeClr val="tx1"/>
                        </a:solidFill>
                      </a:rPr>
                      <a:t>の教育費</a:t>
                    </a:r>
                    <a:endParaRPr lang="en-US" altLang="ja-JP" sz="1200">
                      <a:solidFill>
                        <a:schemeClr val="tx1"/>
                      </a:solidFill>
                    </a:endParaRPr>
                  </a:p>
                  <a:p>
                    <a:r>
                      <a:rPr lang="ja-JP" altLang="en-US" sz="1200">
                        <a:solidFill>
                          <a:schemeClr val="tx1"/>
                        </a:solidFill>
                      </a:rPr>
                      <a:t>８，４３４億円</a:t>
                    </a:r>
                    <a:r>
                      <a:rPr lang="en-US" altLang="en-US" sz="1400">
                        <a:solidFill>
                          <a:schemeClr val="tx1"/>
                        </a:solidFill>
                      </a:rPr>
                      <a:t>
11.3%</a:t>
                    </a:r>
                    <a:endParaRPr lang="en-US" altLang="en-US" sz="1400">
                      <a:solidFill>
                        <a:schemeClr val="bg1"/>
                      </a:solidFill>
                    </a:endParaRPr>
                  </a:p>
                </c:rich>
              </c:tx>
              <c:showLegendKey val="0"/>
              <c:showVal val="0"/>
              <c:showCatName val="0"/>
              <c:showSerName val="0"/>
              <c:showPercent val="0"/>
              <c:showBubbleSize val="0"/>
            </c:dLbl>
            <c:dLbl>
              <c:idx val="3"/>
              <c:layout>
                <c:manualLayout>
                  <c:x val="8.589555880917521E-2"/>
                  <c:y val="5.5594010051069197E-2"/>
                </c:manualLayout>
              </c:layout>
              <c:tx>
                <c:rich>
                  <a:bodyPr/>
                  <a:lstStyle/>
                  <a:p>
                    <a:r>
                      <a:rPr lang="en-US" altLang="en-US" sz="1000">
                        <a:solidFill>
                          <a:schemeClr val="tx1"/>
                        </a:solidFill>
                      </a:rPr>
                      <a:t>
</a:t>
                    </a:r>
                    <a:r>
                      <a:rPr lang="ja-JP" altLang="en-US" sz="1000">
                        <a:solidFill>
                          <a:schemeClr val="tx1"/>
                        </a:solidFill>
                      </a:rPr>
                      <a:t>その他</a:t>
                    </a:r>
                    <a:endParaRPr lang="en-US" altLang="ja-JP" sz="1000">
                      <a:solidFill>
                        <a:schemeClr val="tx1"/>
                      </a:solidFill>
                    </a:endParaRPr>
                  </a:p>
                  <a:p>
                    <a:r>
                      <a:rPr lang="en-US" altLang="en-US" sz="1000">
                        <a:solidFill>
                          <a:schemeClr val="tx1"/>
                        </a:solidFill>
                      </a:rPr>
                      <a:t>5.2%</a:t>
                    </a:r>
                    <a:endParaRPr lang="en-US" altLang="en-US" sz="1050"/>
                  </a:p>
                </c:rich>
              </c:tx>
              <c:showLegendKey val="0"/>
              <c:showVal val="0"/>
              <c:showCatName val="0"/>
              <c:showSerName val="0"/>
              <c:showPercent val="0"/>
              <c:showBubbleSize val="0"/>
            </c:dLbl>
            <c:dLbl>
              <c:idx val="4"/>
              <c:layout>
                <c:manualLayout>
                  <c:x val="0.12103465104929234"/>
                  <c:y val="0.11003092636676229"/>
                </c:manualLayout>
              </c:layout>
              <c:tx>
                <c:rich>
                  <a:bodyPr/>
                  <a:lstStyle/>
                  <a:p>
                    <a:r>
                      <a:rPr lang="ja-JP" altLang="en-US" sz="1000"/>
                      <a:t>労働と経済
</a:t>
                    </a:r>
                    <a:r>
                      <a:rPr lang="en-US" altLang="ja-JP" sz="1000"/>
                      <a:t>6.5%</a:t>
                    </a:r>
                    <a:endParaRPr lang="en-US" altLang="ja-JP" sz="1050"/>
                  </a:p>
                </c:rich>
              </c:tx>
              <c:showLegendKey val="0"/>
              <c:showVal val="0"/>
              <c:showCatName val="1"/>
              <c:showSerName val="0"/>
              <c:showPercent val="1"/>
              <c:showBubbleSize val="0"/>
            </c:dLbl>
            <c:dLbl>
              <c:idx val="5"/>
              <c:layout>
                <c:manualLayout>
                  <c:x val="4.8804141063626197E-2"/>
                  <c:y val="0.10657958452867811"/>
                </c:manualLayout>
              </c:layout>
              <c:tx>
                <c:rich>
                  <a:bodyPr/>
                  <a:lstStyle/>
                  <a:p>
                    <a:r>
                      <a:rPr lang="ja-JP" altLang="en-US" sz="1000"/>
                      <a:t>生活環境
</a:t>
                    </a:r>
                    <a:r>
                      <a:rPr lang="en-US" altLang="ja-JP" sz="1000"/>
                      <a:t>2.9%</a:t>
                    </a:r>
                    <a:endParaRPr lang="ja-JP" altLang="en-US" sz="1050"/>
                  </a:p>
                </c:rich>
              </c:tx>
              <c:showLegendKey val="0"/>
              <c:showVal val="0"/>
              <c:showCatName val="1"/>
              <c:showSerName val="0"/>
              <c:showPercent val="1"/>
              <c:showBubbleSize val="0"/>
            </c:dLbl>
            <c:dLbl>
              <c:idx val="6"/>
              <c:layout>
                <c:manualLayout>
                  <c:x val="-3.9043435822352368E-3"/>
                  <c:y val="-8.1337768825408455E-2"/>
                </c:manualLayout>
              </c:layout>
              <c:tx>
                <c:rich>
                  <a:bodyPr/>
                  <a:lstStyle/>
                  <a:p>
                    <a:pPr>
                      <a:defRPr sz="1000" b="1">
                        <a:solidFill>
                          <a:schemeClr val="bg1"/>
                        </a:solidFill>
                      </a:defRPr>
                    </a:pPr>
                    <a:r>
                      <a:rPr lang="ja-JP" altLang="en-US" sz="1000"/>
                      <a:t>都市の整備
</a:t>
                    </a:r>
                    <a:r>
                      <a:rPr lang="en-US" altLang="ja-JP" sz="1000"/>
                      <a:t>11.8%</a:t>
                    </a:r>
                    <a:endParaRPr lang="en-US" altLang="ja-JP" sz="1050"/>
                  </a:p>
                </c:rich>
              </c:tx>
              <c:numFmt formatCode="0.0%" sourceLinked="0"/>
              <c:spPr/>
              <c:showLegendKey val="0"/>
              <c:showVal val="0"/>
              <c:showCatName val="1"/>
              <c:showSerName val="0"/>
              <c:showPercent val="1"/>
              <c:showBubbleSize val="0"/>
            </c:dLbl>
            <c:dLbl>
              <c:idx val="7"/>
              <c:layout>
                <c:manualLayout>
                  <c:x val="2.1473735987979505E-2"/>
                  <c:y val="-6.0858410140592796E-2"/>
                </c:manualLayout>
              </c:layout>
              <c:tx>
                <c:rich>
                  <a:bodyPr/>
                  <a:lstStyle/>
                  <a:p>
                    <a:r>
                      <a:rPr lang="ja-JP" altLang="en-US" sz="1000"/>
                      <a:t>警察と消防
</a:t>
                    </a:r>
                    <a:r>
                      <a:rPr lang="en-US" altLang="ja-JP" sz="1000"/>
                      <a:t>12.6%</a:t>
                    </a:r>
                    <a:endParaRPr lang="ja-JP" altLang="en-US" sz="1050"/>
                  </a:p>
                </c:rich>
              </c:tx>
              <c:showLegendKey val="0"/>
              <c:showVal val="0"/>
              <c:showCatName val="1"/>
              <c:showSerName val="0"/>
              <c:showPercent val="1"/>
              <c:showBubbleSize val="0"/>
            </c:dLbl>
            <c:dLbl>
              <c:idx val="8"/>
              <c:layout>
                <c:manualLayout>
                  <c:x val="-0.11908247925817472"/>
                  <c:y val="5.2238610099110745E-2"/>
                </c:manualLayout>
              </c:layout>
              <c:tx>
                <c:rich>
                  <a:bodyPr/>
                  <a:lstStyle/>
                  <a:p>
                    <a:r>
                      <a:rPr lang="ja-JP" altLang="en-US" sz="1000"/>
                      <a:t>企画・総務
</a:t>
                    </a:r>
                    <a:r>
                      <a:rPr lang="en-US" altLang="ja-JP" sz="1000"/>
                      <a:t>7.8%</a:t>
                    </a:r>
                    <a:endParaRPr lang="ja-JP" altLang="en-US" sz="1050"/>
                  </a:p>
                </c:rich>
              </c:tx>
              <c:showLegendKey val="0"/>
              <c:showVal val="0"/>
              <c:showCatName val="1"/>
              <c:showSerName val="0"/>
              <c:showPercent val="1"/>
              <c:showBubbleSize val="0"/>
            </c:dLbl>
            <c:dLbl>
              <c:idx val="9"/>
              <c:layout>
                <c:manualLayout>
                  <c:x val="5.4660810151293315E-2"/>
                  <c:y val="-9.9501515798897239E-3"/>
                </c:manualLayout>
              </c:layout>
              <c:tx>
                <c:rich>
                  <a:bodyPr/>
                  <a:lstStyle/>
                  <a:p>
                    <a:r>
                      <a:rPr lang="ja-JP" altLang="en-US" sz="1000" b="1">
                        <a:solidFill>
                          <a:schemeClr val="tx1"/>
                        </a:solidFill>
                      </a:rPr>
                      <a:t>特別区財政調整</a:t>
                    </a:r>
                    <a:endParaRPr lang="en-US" altLang="ja-JP" sz="1000" b="1">
                      <a:solidFill>
                        <a:schemeClr val="tx1"/>
                      </a:solidFill>
                    </a:endParaRPr>
                  </a:p>
                  <a:p>
                    <a:r>
                      <a:rPr lang="ja-JP" altLang="en-US" sz="1000" b="1">
                        <a:solidFill>
                          <a:schemeClr val="tx1"/>
                        </a:solidFill>
                      </a:rPr>
                      <a:t>会計繰出金等
</a:t>
                    </a:r>
                    <a:r>
                      <a:rPr lang="en-US" altLang="ja-JP" sz="1000" b="1">
                        <a:solidFill>
                          <a:schemeClr val="tx1"/>
                        </a:solidFill>
                      </a:rPr>
                      <a:t>20.1%</a:t>
                    </a:r>
                    <a:endParaRPr lang="en-US" altLang="ja-JP" sz="1050"/>
                  </a:p>
                </c:rich>
              </c:tx>
              <c:showLegendKey val="0"/>
              <c:showVal val="0"/>
              <c:showCatName val="0"/>
              <c:showSerName val="0"/>
              <c:showPercent val="0"/>
              <c:showBubbleSize val="0"/>
            </c:dLbl>
            <c:dLbl>
              <c:idx val="10"/>
              <c:layout>
                <c:manualLayout>
                  <c:x val="-6.2469497315763789E-2"/>
                  <c:y val="-0.14676616915422888"/>
                </c:manualLayout>
              </c:layout>
              <c:tx>
                <c:rich>
                  <a:bodyPr/>
                  <a:lstStyle/>
                  <a:p>
                    <a:r>
                      <a:rPr lang="ja-JP" altLang="en-US" sz="1000" b="1">
                        <a:solidFill>
                          <a:schemeClr val="tx1"/>
                        </a:solidFill>
                      </a:rPr>
                      <a:t>公債の償還</a:t>
                    </a:r>
                    <a:endParaRPr lang="en-US" altLang="ja-JP" sz="1000" b="1">
                      <a:solidFill>
                        <a:schemeClr val="tx1"/>
                      </a:solidFill>
                    </a:endParaRPr>
                  </a:p>
                  <a:p>
                    <a:r>
                      <a:rPr lang="ja-JP" altLang="en-US" sz="1000" b="1">
                        <a:solidFill>
                          <a:schemeClr val="tx1"/>
                        </a:solidFill>
                      </a:rPr>
                      <a:t>・基金積立ほか
</a:t>
                    </a:r>
                    <a:r>
                      <a:rPr lang="en-US" altLang="ja-JP" sz="1000" b="1">
                        <a:solidFill>
                          <a:schemeClr val="tx1"/>
                        </a:solidFill>
                      </a:rPr>
                      <a:t>4.9%</a:t>
                    </a:r>
                    <a:endParaRPr lang="en-US" altLang="ja-JP" sz="1050">
                      <a:solidFill>
                        <a:schemeClr val="bg1"/>
                      </a:solidFill>
                    </a:endParaRPr>
                  </a:p>
                </c:rich>
              </c:tx>
              <c:showLegendKey val="0"/>
              <c:showVal val="0"/>
              <c:showCatName val="0"/>
              <c:showSerName val="0"/>
              <c:showPercent val="0"/>
              <c:showBubbleSize val="0"/>
            </c:dLbl>
            <c:numFmt formatCode="0.0%" sourceLinked="0"/>
            <c:txPr>
              <a:bodyPr/>
              <a:lstStyle/>
              <a:p>
                <a:pPr>
                  <a:defRPr sz="1000" b="1">
                    <a:solidFill>
                      <a:schemeClr val="tx1"/>
                    </a:solidFill>
                  </a:defRPr>
                </a:pPr>
                <a:endParaRPr lang="ja-JP"/>
              </a:p>
            </c:txPr>
            <c:showLegendKey val="0"/>
            <c:showVal val="0"/>
            <c:showCatName val="1"/>
            <c:showSerName val="0"/>
            <c:showPercent val="1"/>
            <c:showBubbleSize val="0"/>
            <c:showLeaderLines val="0"/>
          </c:dLbls>
          <c:cat>
            <c:strRef>
              <c:f>'1-3'!$C$98:$C$108</c:f>
              <c:strCache>
                <c:ptCount val="11"/>
                <c:pt idx="0">
                  <c:v>福祉と保健</c:v>
                </c:pt>
                <c:pt idx="1">
                  <c:v>教育と文化</c:v>
                </c:pt>
                <c:pt idx="4">
                  <c:v>労働と経済</c:v>
                </c:pt>
                <c:pt idx="5">
                  <c:v>生活環境</c:v>
                </c:pt>
                <c:pt idx="6">
                  <c:v>都市の整備</c:v>
                </c:pt>
                <c:pt idx="7">
                  <c:v>警察と消防</c:v>
                </c:pt>
                <c:pt idx="8">
                  <c:v>企画・総務</c:v>
                </c:pt>
                <c:pt idx="9">
                  <c:v>特別区財政調整会計繰出金等</c:v>
                </c:pt>
                <c:pt idx="10">
                  <c:v>公債の償還・基金積立ほか</c:v>
                </c:pt>
              </c:strCache>
            </c:strRef>
          </c:cat>
          <c:val>
            <c:numRef>
              <c:f>'1-3'!$E$98:$E$108</c:f>
              <c:numCache>
                <c:formatCode>#,##0_);[Red]\(#,##0\)</c:formatCode>
                <c:ptCount val="11"/>
                <c:pt idx="0">
                  <c:v>12600</c:v>
                </c:pt>
                <c:pt idx="2">
                  <c:v>8434</c:v>
                </c:pt>
                <c:pt idx="3">
                  <c:v>3902</c:v>
                </c:pt>
                <c:pt idx="4">
                  <c:v>4864</c:v>
                </c:pt>
                <c:pt idx="5">
                  <c:v>2186</c:v>
                </c:pt>
                <c:pt idx="6">
                  <c:v>8755</c:v>
                </c:pt>
                <c:pt idx="7">
                  <c:v>9407</c:v>
                </c:pt>
                <c:pt idx="8">
                  <c:v>5829</c:v>
                </c:pt>
                <c:pt idx="9">
                  <c:v>14963</c:v>
                </c:pt>
                <c:pt idx="10">
                  <c:v>3668</c:v>
                </c:pt>
              </c:numCache>
            </c:numRef>
          </c:val>
        </c:ser>
        <c:dLbls>
          <c:showLegendKey val="0"/>
          <c:showVal val="0"/>
          <c:showCatName val="0"/>
          <c:showSerName val="0"/>
          <c:showPercent val="0"/>
          <c:showBubbleSize val="0"/>
          <c:showLeaderLines val="0"/>
        </c:dLbls>
        <c:firstSliceAng val="0"/>
        <c:holeSize val="43"/>
      </c:doughnutChart>
    </c:plotArea>
    <c:plotVisOnly val="1"/>
    <c:dispBlanksAs val="zero"/>
    <c:showDLblsOverMax val="0"/>
  </c:chart>
  <c:spPr>
    <a:ln>
      <a:noFill/>
    </a:ln>
  </c:sp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xdr:row>
      <xdr:rowOff>0</xdr:rowOff>
    </xdr:from>
    <xdr:to>
      <xdr:col>11</xdr:col>
      <xdr:colOff>390525</xdr:colOff>
      <xdr:row>89</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549089</xdr:colOff>
      <xdr:row>53</xdr:row>
      <xdr:rowOff>22412</xdr:rowOff>
    </xdr:from>
    <xdr:to>
      <xdr:col>12</xdr:col>
      <xdr:colOff>9527</xdr:colOff>
      <xdr:row>76</xdr:row>
      <xdr:rowOff>47626</xdr:rowOff>
    </xdr:to>
    <xdr:sp macro="" textlink="">
      <xdr:nvSpPr>
        <xdr:cNvPr id="3" name="Line 10"/>
        <xdr:cNvSpPr>
          <a:spLocks noChangeShapeType="1"/>
        </xdr:cNvSpPr>
      </xdr:nvSpPr>
      <xdr:spPr bwMode="auto">
        <a:xfrm>
          <a:off x="4616824" y="3395383"/>
          <a:ext cx="1914527" cy="131389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414618</xdr:colOff>
      <xdr:row>26</xdr:row>
      <xdr:rowOff>47619</xdr:rowOff>
    </xdr:from>
    <xdr:to>
      <xdr:col>12</xdr:col>
      <xdr:colOff>9525</xdr:colOff>
      <xdr:row>32</xdr:row>
      <xdr:rowOff>0</xdr:rowOff>
    </xdr:to>
    <xdr:sp macro="" textlink="">
      <xdr:nvSpPr>
        <xdr:cNvPr id="4" name="Line 9"/>
        <xdr:cNvSpPr>
          <a:spLocks noChangeShapeType="1"/>
        </xdr:cNvSpPr>
      </xdr:nvSpPr>
      <xdr:spPr bwMode="auto">
        <a:xfrm flipV="1">
          <a:off x="4482353" y="1952619"/>
          <a:ext cx="2048996" cy="25494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70</xdr:row>
      <xdr:rowOff>47625</xdr:rowOff>
    </xdr:from>
    <xdr:to>
      <xdr:col>6</xdr:col>
      <xdr:colOff>466725</xdr:colOff>
      <xdr:row>74</xdr:row>
      <xdr:rowOff>0</xdr:rowOff>
    </xdr:to>
    <xdr:cxnSp macro="">
      <xdr:nvCxnSpPr>
        <xdr:cNvPr id="5" name="直線コネクタ 4"/>
        <xdr:cNvCxnSpPr/>
      </xdr:nvCxnSpPr>
      <xdr:spPr>
        <a:xfrm>
          <a:off x="3714750" y="4467225"/>
          <a:ext cx="142875" cy="1809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66</xdr:row>
      <xdr:rowOff>19050</xdr:rowOff>
    </xdr:from>
    <xdr:to>
      <xdr:col>7</xdr:col>
      <xdr:colOff>295275</xdr:colOff>
      <xdr:row>69</xdr:row>
      <xdr:rowOff>9525</xdr:rowOff>
    </xdr:to>
    <xdr:cxnSp macro="">
      <xdr:nvCxnSpPr>
        <xdr:cNvPr id="6" name="直線コネクタ 5"/>
        <xdr:cNvCxnSpPr/>
      </xdr:nvCxnSpPr>
      <xdr:spPr>
        <a:xfrm>
          <a:off x="4105275" y="4210050"/>
          <a:ext cx="266700" cy="1619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247650</xdr:colOff>
      <xdr:row>57</xdr:row>
      <xdr:rowOff>28575</xdr:rowOff>
    </xdr:from>
    <xdr:to>
      <xdr:col>7</xdr:col>
      <xdr:colOff>457200</xdr:colOff>
      <xdr:row>59</xdr:row>
      <xdr:rowOff>28575</xdr:rowOff>
    </xdr:to>
    <xdr:cxnSp macro="">
      <xdr:nvCxnSpPr>
        <xdr:cNvPr id="7" name="直線コネクタ 6"/>
        <xdr:cNvCxnSpPr/>
      </xdr:nvCxnSpPr>
      <xdr:spPr>
        <a:xfrm>
          <a:off x="4324350" y="3705225"/>
          <a:ext cx="209550" cy="114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56</xdr:row>
      <xdr:rowOff>47626</xdr:rowOff>
    </xdr:from>
    <xdr:to>
      <xdr:col>2</xdr:col>
      <xdr:colOff>609600</xdr:colOff>
      <xdr:row>63</xdr:row>
      <xdr:rowOff>19050</xdr:rowOff>
    </xdr:to>
    <xdr:cxnSp macro="">
      <xdr:nvCxnSpPr>
        <xdr:cNvPr id="8" name="直線コネクタ 7"/>
        <xdr:cNvCxnSpPr/>
      </xdr:nvCxnSpPr>
      <xdr:spPr>
        <a:xfrm flipV="1">
          <a:off x="790575" y="3667126"/>
          <a:ext cx="466725" cy="37147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11</xdr:row>
      <xdr:rowOff>38100</xdr:rowOff>
    </xdr:from>
    <xdr:to>
      <xdr:col>4</xdr:col>
      <xdr:colOff>409575</xdr:colOff>
      <xdr:row>17</xdr:row>
      <xdr:rowOff>47625</xdr:rowOff>
    </xdr:to>
    <xdr:cxnSp macro="">
      <xdr:nvCxnSpPr>
        <xdr:cNvPr id="9" name="直線コネクタ 8"/>
        <xdr:cNvCxnSpPr/>
      </xdr:nvCxnSpPr>
      <xdr:spPr>
        <a:xfrm>
          <a:off x="2324100" y="1123950"/>
          <a:ext cx="104775" cy="3524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866775</xdr:colOff>
      <xdr:row>64</xdr:row>
      <xdr:rowOff>9525</xdr:rowOff>
    </xdr:from>
    <xdr:to>
      <xdr:col>15</xdr:col>
      <xdr:colOff>76200</xdr:colOff>
      <xdr:row>67</xdr:row>
      <xdr:rowOff>19051</xdr:rowOff>
    </xdr:to>
    <xdr:sp macro="" textlink="">
      <xdr:nvSpPr>
        <xdr:cNvPr id="10" name="Rectangle 6"/>
        <xdr:cNvSpPr>
          <a:spLocks noChangeArrowheads="1"/>
        </xdr:cNvSpPr>
      </xdr:nvSpPr>
      <xdr:spPr bwMode="auto">
        <a:xfrm>
          <a:off x="8591550" y="4086225"/>
          <a:ext cx="5143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82.6</a:t>
          </a: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14</xdr:col>
      <xdr:colOff>161925</xdr:colOff>
      <xdr:row>35</xdr:row>
      <xdr:rowOff>47625</xdr:rowOff>
    </xdr:from>
    <xdr:to>
      <xdr:col>14</xdr:col>
      <xdr:colOff>161925</xdr:colOff>
      <xdr:row>47</xdr:row>
      <xdr:rowOff>28575</xdr:rowOff>
    </xdr:to>
    <xdr:cxnSp macro="">
      <xdr:nvCxnSpPr>
        <xdr:cNvPr id="11" name="直線矢印コネクタ 10"/>
        <xdr:cNvCxnSpPr/>
      </xdr:nvCxnSpPr>
      <xdr:spPr>
        <a:xfrm flipV="1">
          <a:off x="8934450" y="2466975"/>
          <a:ext cx="0" cy="6667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180975</xdr:colOff>
      <xdr:row>66</xdr:row>
      <xdr:rowOff>47626</xdr:rowOff>
    </xdr:from>
    <xdr:to>
      <xdr:col>14</xdr:col>
      <xdr:colOff>180975</xdr:colOff>
      <xdr:row>76</xdr:row>
      <xdr:rowOff>38100</xdr:rowOff>
    </xdr:to>
    <xdr:cxnSp macro="">
      <xdr:nvCxnSpPr>
        <xdr:cNvPr id="12" name="直線矢印コネクタ 11"/>
        <xdr:cNvCxnSpPr/>
      </xdr:nvCxnSpPr>
      <xdr:spPr>
        <a:xfrm>
          <a:off x="8953500" y="4238626"/>
          <a:ext cx="0" cy="56197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1104902</xdr:colOff>
      <xdr:row>27</xdr:row>
      <xdr:rowOff>19053</xdr:rowOff>
    </xdr:from>
    <xdr:to>
      <xdr:col>13</xdr:col>
      <xdr:colOff>76200</xdr:colOff>
      <xdr:row>28</xdr:row>
      <xdr:rowOff>19050</xdr:rowOff>
    </xdr:to>
    <xdr:cxnSp macro="">
      <xdr:nvCxnSpPr>
        <xdr:cNvPr id="13" name="直線コネクタ 12"/>
        <xdr:cNvCxnSpPr/>
      </xdr:nvCxnSpPr>
      <xdr:spPr>
        <a:xfrm flipH="1" flipV="1">
          <a:off x="7639052" y="2019303"/>
          <a:ext cx="161923" cy="5714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1000125</xdr:colOff>
      <xdr:row>27</xdr:row>
      <xdr:rowOff>28575</xdr:rowOff>
    </xdr:from>
    <xdr:to>
      <xdr:col>16</xdr:col>
      <xdr:colOff>47626</xdr:colOff>
      <xdr:row>28</xdr:row>
      <xdr:rowOff>28575</xdr:rowOff>
    </xdr:to>
    <xdr:cxnSp macro="">
      <xdr:nvCxnSpPr>
        <xdr:cNvPr id="14" name="直線コネクタ 13"/>
        <xdr:cNvCxnSpPr/>
      </xdr:nvCxnSpPr>
      <xdr:spPr>
        <a:xfrm flipH="1" flipV="1">
          <a:off x="10029825" y="2028825"/>
          <a:ext cx="238126" cy="571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0.64698</cdr:x>
      <cdr:y>0.23837</cdr:y>
    </cdr:from>
    <cdr:to>
      <cdr:x>0.76608</cdr:x>
      <cdr:y>0.27326</cdr:y>
    </cdr:to>
    <cdr:sp macro="" textlink="">
      <cdr:nvSpPr>
        <cdr:cNvPr id="3073" name="AutoShape 1"/>
        <cdr:cNvSpPr>
          <a:spLocks xmlns:a="http://schemas.openxmlformats.org/drawingml/2006/main" noChangeArrowheads="1"/>
        </cdr:cNvSpPr>
      </cdr:nvSpPr>
      <cdr:spPr bwMode="auto">
        <a:xfrm xmlns:a="http://schemas.openxmlformats.org/drawingml/2006/main">
          <a:off x="4205152" y="1208518"/>
          <a:ext cx="774124" cy="176890"/>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12,336</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0.47261</cdr:x>
      <cdr:y>0.29538</cdr:y>
    </cdr:from>
    <cdr:to>
      <cdr:x>0.58618</cdr:x>
      <cdr:y>0.33269</cdr:y>
    </cdr:to>
    <cdr:sp macro="" textlink="">
      <cdr:nvSpPr>
        <cdr:cNvPr id="3074" name="AutoShape 2"/>
        <cdr:cNvSpPr>
          <a:spLocks xmlns:a="http://schemas.openxmlformats.org/drawingml/2006/main" noChangeArrowheads="1"/>
        </cdr:cNvSpPr>
      </cdr:nvSpPr>
      <cdr:spPr bwMode="auto">
        <a:xfrm xmlns:a="http://schemas.openxmlformats.org/drawingml/2006/main">
          <a:off x="3071806" y="1497555"/>
          <a:ext cx="738194" cy="189159"/>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12,600</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0.68857</cdr:x>
      <cdr:y>0.85031</cdr:y>
    </cdr:from>
    <cdr:to>
      <cdr:x>0.79135</cdr:x>
      <cdr:y>0.88612</cdr:y>
    </cdr:to>
    <cdr:sp macro="" textlink="">
      <cdr:nvSpPr>
        <cdr:cNvPr id="3075" name="AutoShape 3"/>
        <cdr:cNvSpPr>
          <a:spLocks xmlns:a="http://schemas.openxmlformats.org/drawingml/2006/main" noChangeArrowheads="1"/>
        </cdr:cNvSpPr>
      </cdr:nvSpPr>
      <cdr:spPr bwMode="auto">
        <a:xfrm xmlns:a="http://schemas.openxmlformats.org/drawingml/2006/main">
          <a:off x="4475472" y="4311010"/>
          <a:ext cx="668027" cy="181554"/>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4,864</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0.25671</cdr:x>
      <cdr:y>0.10854</cdr:y>
    </cdr:from>
    <cdr:to>
      <cdr:x>0.35785</cdr:x>
      <cdr:y>0.14411</cdr:y>
    </cdr:to>
    <cdr:sp macro="" textlink="">
      <cdr:nvSpPr>
        <cdr:cNvPr id="3076" name="AutoShape 4"/>
        <cdr:cNvSpPr>
          <a:spLocks xmlns:a="http://schemas.openxmlformats.org/drawingml/2006/main" noChangeArrowheads="1"/>
        </cdr:cNvSpPr>
      </cdr:nvSpPr>
      <cdr:spPr bwMode="auto">
        <a:xfrm xmlns:a="http://schemas.openxmlformats.org/drawingml/2006/main">
          <a:off x="1668517" y="550290"/>
          <a:ext cx="657387" cy="180337"/>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3,668</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0.19813</cdr:x>
      <cdr:y>0.42692</cdr:y>
    </cdr:from>
    <cdr:to>
      <cdr:x>0.31479</cdr:x>
      <cdr:y>0.46148</cdr:y>
    </cdr:to>
    <cdr:sp macro="" textlink="">
      <cdr:nvSpPr>
        <cdr:cNvPr id="3077" name="AutoShape 5"/>
        <cdr:cNvSpPr>
          <a:spLocks xmlns:a="http://schemas.openxmlformats.org/drawingml/2006/main" noChangeArrowheads="1"/>
        </cdr:cNvSpPr>
      </cdr:nvSpPr>
      <cdr:spPr bwMode="auto">
        <a:xfrm xmlns:a="http://schemas.openxmlformats.org/drawingml/2006/main">
          <a:off x="1288979" y="2098283"/>
          <a:ext cx="758941" cy="169859"/>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14,963</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0.05516</cdr:x>
      <cdr:y>0.69941</cdr:y>
    </cdr:from>
    <cdr:to>
      <cdr:x>0.16174</cdr:x>
      <cdr:y>0.73498</cdr:y>
    </cdr:to>
    <cdr:sp macro="" textlink="">
      <cdr:nvSpPr>
        <cdr:cNvPr id="3078" name="AutoShape 6"/>
        <cdr:cNvSpPr>
          <a:spLocks xmlns:a="http://schemas.openxmlformats.org/drawingml/2006/main" noChangeArrowheads="1"/>
        </cdr:cNvSpPr>
      </cdr:nvSpPr>
      <cdr:spPr bwMode="auto">
        <a:xfrm xmlns:a="http://schemas.openxmlformats.org/drawingml/2006/main">
          <a:off x="359817" y="3531822"/>
          <a:ext cx="695260" cy="179618"/>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5,829</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0.27894</cdr:x>
      <cdr:y>0.72923</cdr:y>
    </cdr:from>
    <cdr:to>
      <cdr:x>0.38002</cdr:x>
      <cdr:y>0.76553</cdr:y>
    </cdr:to>
    <cdr:sp macro="" textlink="">
      <cdr:nvSpPr>
        <cdr:cNvPr id="3079" name="AutoShape 7"/>
        <cdr:cNvSpPr>
          <a:spLocks xmlns:a="http://schemas.openxmlformats.org/drawingml/2006/main" noChangeArrowheads="1"/>
        </cdr:cNvSpPr>
      </cdr:nvSpPr>
      <cdr:spPr bwMode="auto">
        <a:xfrm xmlns:a="http://schemas.openxmlformats.org/drawingml/2006/main">
          <a:off x="1813035" y="3697143"/>
          <a:ext cx="656968" cy="184038"/>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9,407</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0.41783</cdr:x>
      <cdr:y>0.76116</cdr:y>
    </cdr:from>
    <cdr:to>
      <cdr:x>0.52123</cdr:x>
      <cdr:y>0.79874</cdr:y>
    </cdr:to>
    <cdr:sp macro="" textlink="">
      <cdr:nvSpPr>
        <cdr:cNvPr id="3080" name="AutoShape 8"/>
        <cdr:cNvSpPr>
          <a:spLocks xmlns:a="http://schemas.openxmlformats.org/drawingml/2006/main" noChangeArrowheads="1"/>
        </cdr:cNvSpPr>
      </cdr:nvSpPr>
      <cdr:spPr bwMode="auto">
        <a:xfrm xmlns:a="http://schemas.openxmlformats.org/drawingml/2006/main">
          <a:off x="2718237" y="3741037"/>
          <a:ext cx="672676" cy="184702"/>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8,755</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0.56496</cdr:x>
      <cdr:y>0.89966</cdr:y>
    </cdr:from>
    <cdr:to>
      <cdr:x>0.67209</cdr:x>
      <cdr:y>0.93523</cdr:y>
    </cdr:to>
    <cdr:sp macro="" textlink="">
      <cdr:nvSpPr>
        <cdr:cNvPr id="3081" name="AutoShape 9"/>
        <cdr:cNvSpPr>
          <a:spLocks xmlns:a="http://schemas.openxmlformats.org/drawingml/2006/main" noChangeArrowheads="1"/>
        </cdr:cNvSpPr>
      </cdr:nvSpPr>
      <cdr:spPr bwMode="auto">
        <a:xfrm xmlns:a="http://schemas.openxmlformats.org/drawingml/2006/main">
          <a:off x="3670958" y="4328988"/>
          <a:ext cx="696102" cy="171156"/>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2,186</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0.33968</cdr:x>
      <cdr:y>0.43429</cdr:y>
    </cdr:from>
    <cdr:to>
      <cdr:x>0.52416</cdr:x>
      <cdr:y>0.5609</cdr:y>
    </cdr:to>
    <cdr:sp macro="" textlink="">
      <cdr:nvSpPr>
        <cdr:cNvPr id="3" name="テキスト ボックス 2"/>
        <cdr:cNvSpPr txBox="1"/>
      </cdr:nvSpPr>
      <cdr:spPr>
        <a:xfrm xmlns:a="http://schemas.openxmlformats.org/drawingml/2006/main">
          <a:off x="2217410" y="2167584"/>
          <a:ext cx="1204274" cy="63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100" b="1"/>
            <a:t>一般会計予算</a:t>
          </a:r>
          <a:endParaRPr lang="en-US" altLang="ja-JP" sz="1100" b="1"/>
        </a:p>
        <a:p xmlns:a="http://schemas.openxmlformats.org/drawingml/2006/main">
          <a:pPr algn="ctr"/>
          <a:r>
            <a:rPr lang="en-US" altLang="ja-JP" sz="1600" b="1"/>
            <a:t>74,610</a:t>
          </a:r>
          <a:r>
            <a:rPr lang="ja-JP" altLang="en-US" sz="1100" b="1"/>
            <a:t>億円</a:t>
          </a:r>
          <a:endParaRPr lang="en-US" altLang="ja-JP" sz="1100" b="1"/>
        </a:p>
      </cdr:txBody>
    </cdr:sp>
  </cdr:relSizeAnchor>
  <cdr:relSizeAnchor xmlns:cdr="http://schemas.openxmlformats.org/drawingml/2006/chartDrawing">
    <cdr:from>
      <cdr:x>0.7099</cdr:x>
      <cdr:y>0.72238</cdr:y>
    </cdr:from>
    <cdr:to>
      <cdr:x>0.8156</cdr:x>
      <cdr:y>0.75819</cdr:y>
    </cdr:to>
    <cdr:sp macro="" textlink="">
      <cdr:nvSpPr>
        <cdr:cNvPr id="17" name="AutoShape 3"/>
        <cdr:cNvSpPr>
          <a:spLocks xmlns:a="http://schemas.openxmlformats.org/drawingml/2006/main" noChangeArrowheads="1"/>
        </cdr:cNvSpPr>
      </cdr:nvSpPr>
      <cdr:spPr bwMode="auto">
        <a:xfrm xmlns:a="http://schemas.openxmlformats.org/drawingml/2006/main">
          <a:off x="4614111" y="3662414"/>
          <a:ext cx="687044" cy="181554"/>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3,902</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0.5648</cdr:x>
      <cdr:y>0.27359</cdr:y>
    </cdr:from>
    <cdr:to>
      <cdr:x>0.65265</cdr:x>
      <cdr:y>0.44962</cdr:y>
    </cdr:to>
    <cdr:cxnSp macro="">
      <cdr:nvCxnSpPr>
        <cdr:cNvPr id="13" name="直線コネクタ 12"/>
        <cdr:cNvCxnSpPr/>
      </cdr:nvCxnSpPr>
      <cdr:spPr>
        <a:xfrm xmlns:a="http://schemas.openxmlformats.org/drawingml/2006/main" flipV="1">
          <a:off x="3669905" y="1316481"/>
          <a:ext cx="570826" cy="847022"/>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view="pageBreakPreview" zoomScale="190" zoomScaleNormal="100" zoomScaleSheetLayoutView="190" workbookViewId="0">
      <selection activeCell="G5" sqref="G5"/>
    </sheetView>
  </sheetViews>
  <sheetFormatPr defaultColWidth="13.25" defaultRowHeight="24.6" customHeight="1"/>
  <cols>
    <col min="1" max="1" width="0.5" style="1" customWidth="1"/>
    <col min="2" max="2" width="1.5" style="1" customWidth="1"/>
    <col min="3" max="3" width="5.25" style="1" customWidth="1"/>
    <col min="4" max="4" width="48.125" style="1" customWidth="1"/>
    <col min="5" max="5" width="0.625" style="1" customWidth="1"/>
    <col min="6" max="6" width="0.5" style="1" customWidth="1"/>
    <col min="7" max="16384" width="13.25" style="1"/>
  </cols>
  <sheetData>
    <row r="1" spans="1:6" ht="21" customHeight="1">
      <c r="A1" s="138" t="s">
        <v>110</v>
      </c>
      <c r="B1" s="138"/>
      <c r="C1" s="138"/>
      <c r="D1" s="138"/>
      <c r="E1" s="138"/>
      <c r="F1" s="138"/>
    </row>
    <row r="2" spans="1:6" ht="12.75" customHeight="1">
      <c r="B2" s="122" t="s">
        <v>70</v>
      </c>
      <c r="C2" s="123"/>
      <c r="D2" s="123"/>
      <c r="E2" s="124"/>
    </row>
    <row r="3" spans="1:6" s="2" customFormat="1" ht="12" customHeight="1">
      <c r="B3" s="6"/>
      <c r="C3" s="125" t="s">
        <v>71</v>
      </c>
      <c r="D3" s="125"/>
      <c r="E3" s="126"/>
    </row>
    <row r="4" spans="1:6" s="2" customFormat="1" ht="12" customHeight="1">
      <c r="B4" s="3"/>
      <c r="C4" s="95" t="s">
        <v>111</v>
      </c>
      <c r="D4" s="95"/>
      <c r="E4" s="94"/>
    </row>
    <row r="5" spans="1:6" s="7" customFormat="1" ht="15.75" customHeight="1">
      <c r="B5" s="133" t="s">
        <v>88</v>
      </c>
      <c r="C5" s="134"/>
      <c r="D5" s="134"/>
      <c r="E5" s="135"/>
    </row>
    <row r="6" spans="1:6" s="2" customFormat="1" ht="21.75" customHeight="1">
      <c r="B6" s="96"/>
      <c r="C6" s="143" t="s">
        <v>94</v>
      </c>
      <c r="D6" s="143"/>
      <c r="E6" s="107"/>
    </row>
    <row r="7" spans="1:6" s="7" customFormat="1" ht="10.5">
      <c r="B7" s="108"/>
      <c r="C7" s="144" t="s">
        <v>92</v>
      </c>
      <c r="D7" s="144"/>
      <c r="E7" s="109"/>
    </row>
    <row r="8" spans="1:6" s="7" customFormat="1" ht="10.5">
      <c r="B8" s="108"/>
      <c r="C8" s="131" t="s">
        <v>89</v>
      </c>
      <c r="D8" s="131"/>
      <c r="E8" s="109"/>
    </row>
    <row r="9" spans="1:6" s="7" customFormat="1" ht="10.5">
      <c r="B9" s="108"/>
      <c r="C9" s="131" t="s">
        <v>90</v>
      </c>
      <c r="D9" s="131"/>
      <c r="E9" s="109"/>
    </row>
    <row r="10" spans="1:6" s="2" customFormat="1" ht="10.5">
      <c r="B10" s="110"/>
      <c r="C10" s="132" t="s">
        <v>91</v>
      </c>
      <c r="D10" s="132"/>
      <c r="E10" s="107"/>
    </row>
    <row r="11" spans="1:6" s="2" customFormat="1" ht="15" customHeight="1">
      <c r="B11" s="110"/>
      <c r="C11" s="130" t="s">
        <v>93</v>
      </c>
      <c r="D11" s="130"/>
      <c r="E11" s="107"/>
    </row>
    <row r="12" spans="1:6" s="2" customFormat="1" ht="12" customHeight="1">
      <c r="B12" s="133" t="s">
        <v>84</v>
      </c>
      <c r="C12" s="134"/>
      <c r="D12" s="134"/>
      <c r="E12" s="135"/>
    </row>
    <row r="13" spans="1:6" s="97" customFormat="1" ht="12.75" customHeight="1">
      <c r="B13" s="96"/>
      <c r="C13" s="136" t="s">
        <v>85</v>
      </c>
      <c r="D13" s="137"/>
      <c r="E13" s="98"/>
    </row>
    <row r="14" spans="1:6" s="97" customFormat="1" ht="16.5" customHeight="1">
      <c r="B14" s="96"/>
      <c r="C14" s="127" t="s">
        <v>86</v>
      </c>
      <c r="D14" s="103" t="s">
        <v>72</v>
      </c>
      <c r="E14" s="98"/>
    </row>
    <row r="15" spans="1:6" s="97" customFormat="1" ht="16.5" customHeight="1">
      <c r="B15" s="96"/>
      <c r="C15" s="128"/>
      <c r="D15" s="104" t="s">
        <v>73</v>
      </c>
      <c r="E15" s="98"/>
    </row>
    <row r="16" spans="1:6" s="97" customFormat="1" ht="16.5" customHeight="1">
      <c r="B16" s="96"/>
      <c r="C16" s="128"/>
      <c r="D16" s="104" t="s">
        <v>74</v>
      </c>
      <c r="E16" s="98"/>
    </row>
    <row r="17" spans="2:5" s="97" customFormat="1" ht="16.5" customHeight="1">
      <c r="B17" s="96"/>
      <c r="C17" s="128"/>
      <c r="D17" s="104" t="s">
        <v>75</v>
      </c>
      <c r="E17" s="98"/>
    </row>
    <row r="18" spans="2:5" s="97" customFormat="1" ht="16.5" customHeight="1">
      <c r="B18" s="96"/>
      <c r="C18" s="128"/>
      <c r="D18" s="104" t="s">
        <v>76</v>
      </c>
      <c r="E18" s="98"/>
    </row>
    <row r="19" spans="2:5" s="97" customFormat="1" ht="16.5" customHeight="1">
      <c r="B19" s="96"/>
      <c r="C19" s="128"/>
      <c r="D19" s="104" t="s">
        <v>77</v>
      </c>
      <c r="E19" s="98"/>
    </row>
    <row r="20" spans="2:5" s="97" customFormat="1" ht="16.5" customHeight="1">
      <c r="B20" s="96"/>
      <c r="C20" s="129"/>
      <c r="D20" s="105" t="s">
        <v>78</v>
      </c>
      <c r="E20" s="98"/>
    </row>
    <row r="21" spans="2:5" s="97" customFormat="1" ht="16.5" customHeight="1">
      <c r="B21" s="96"/>
      <c r="C21" s="127" t="s">
        <v>87</v>
      </c>
      <c r="D21" s="106" t="s">
        <v>79</v>
      </c>
      <c r="E21" s="98"/>
    </row>
    <row r="22" spans="2:5" s="97" customFormat="1" ht="16.5" customHeight="1">
      <c r="B22" s="96"/>
      <c r="C22" s="128"/>
      <c r="D22" s="104" t="s">
        <v>80</v>
      </c>
      <c r="E22" s="98"/>
    </row>
    <row r="23" spans="2:5" s="97" customFormat="1" ht="16.5" customHeight="1">
      <c r="B23" s="96"/>
      <c r="C23" s="128"/>
      <c r="D23" s="104" t="s">
        <v>81</v>
      </c>
      <c r="E23" s="98"/>
    </row>
    <row r="24" spans="2:5" s="97" customFormat="1" ht="16.5" customHeight="1">
      <c r="B24" s="96"/>
      <c r="C24" s="128"/>
      <c r="D24" s="104" t="s">
        <v>82</v>
      </c>
      <c r="E24" s="98"/>
    </row>
    <row r="25" spans="2:5" s="97" customFormat="1" ht="16.5" customHeight="1">
      <c r="B25" s="96"/>
      <c r="C25" s="129"/>
      <c r="D25" s="105" t="s">
        <v>83</v>
      </c>
      <c r="E25" s="98"/>
    </row>
    <row r="26" spans="2:5" s="99" customFormat="1" ht="6.75" customHeight="1">
      <c r="B26" s="100"/>
      <c r="C26" s="101"/>
      <c r="D26" s="101"/>
      <c r="E26" s="102"/>
    </row>
    <row r="27" spans="2:5" ht="6.75" customHeight="1"/>
    <row r="28" spans="2:5" ht="12.75" customHeight="1">
      <c r="B28" s="122" t="s">
        <v>55</v>
      </c>
      <c r="C28" s="123"/>
      <c r="D28" s="123"/>
      <c r="E28" s="124"/>
    </row>
    <row r="29" spans="2:5" s="2" customFormat="1" ht="12" customHeight="1">
      <c r="B29" s="3"/>
      <c r="C29" s="139" t="s">
        <v>56</v>
      </c>
      <c r="D29" s="139"/>
      <c r="E29" s="4"/>
    </row>
    <row r="30" spans="2:5" s="7" customFormat="1" ht="15.75" customHeight="1">
      <c r="B30" s="140" t="s">
        <v>57</v>
      </c>
      <c r="C30" s="141"/>
      <c r="D30" s="141"/>
      <c r="E30" s="142"/>
    </row>
    <row r="31" spans="2:5" s="2" customFormat="1" ht="12" customHeight="1">
      <c r="B31" s="3"/>
      <c r="C31" s="118" t="s">
        <v>58</v>
      </c>
      <c r="D31" s="118"/>
      <c r="E31" s="119"/>
    </row>
    <row r="32" spans="2:5" s="2" customFormat="1" ht="12" customHeight="1">
      <c r="B32" s="3"/>
      <c r="C32" s="118" t="s">
        <v>59</v>
      </c>
      <c r="D32" s="118"/>
      <c r="E32" s="119"/>
    </row>
    <row r="33" spans="2:5" s="2" customFormat="1" ht="12" customHeight="1">
      <c r="B33" s="3"/>
      <c r="C33" s="118" t="s">
        <v>60</v>
      </c>
      <c r="D33" s="118"/>
      <c r="E33" s="119"/>
    </row>
    <row r="34" spans="2:5" s="7" customFormat="1" ht="15.75" customHeight="1">
      <c r="B34" s="140" t="s">
        <v>61</v>
      </c>
      <c r="C34" s="141"/>
      <c r="D34" s="141"/>
      <c r="E34" s="142"/>
    </row>
    <row r="35" spans="2:5" s="2" customFormat="1" ht="12" customHeight="1">
      <c r="B35" s="3"/>
      <c r="C35" s="118" t="s">
        <v>62</v>
      </c>
      <c r="D35" s="118"/>
      <c r="E35" s="119"/>
    </row>
    <row r="36" spans="2:5" s="2" customFormat="1" ht="12" customHeight="1">
      <c r="B36" s="3"/>
      <c r="C36" s="118" t="s">
        <v>63</v>
      </c>
      <c r="D36" s="118"/>
      <c r="E36" s="119"/>
    </row>
    <row r="37" spans="2:5" s="2" customFormat="1" ht="12" customHeight="1">
      <c r="B37" s="3"/>
      <c r="C37" s="118" t="s">
        <v>64</v>
      </c>
      <c r="D37" s="118"/>
      <c r="E37" s="119"/>
    </row>
    <row r="38" spans="2:5" s="2" customFormat="1" ht="12" customHeight="1">
      <c r="B38" s="3"/>
      <c r="C38" s="118" t="s">
        <v>65</v>
      </c>
      <c r="D38" s="118"/>
      <c r="E38" s="119"/>
    </row>
    <row r="39" spans="2:5" s="2" customFormat="1" ht="12" customHeight="1">
      <c r="B39" s="3"/>
      <c r="C39" s="118" t="s">
        <v>66</v>
      </c>
      <c r="D39" s="118"/>
      <c r="E39" s="119"/>
    </row>
    <row r="40" spans="2:5" s="2" customFormat="1" ht="12" customHeight="1">
      <c r="B40" s="3"/>
      <c r="C40" s="118" t="s">
        <v>67</v>
      </c>
      <c r="D40" s="118"/>
      <c r="E40" s="119"/>
    </row>
    <row r="41" spans="2:5" s="2" customFormat="1" ht="12" customHeight="1">
      <c r="B41" s="3"/>
      <c r="C41" s="118" t="s">
        <v>68</v>
      </c>
      <c r="D41" s="118"/>
      <c r="E41" s="119"/>
    </row>
    <row r="42" spans="2:5" s="2" customFormat="1" ht="12" customHeight="1">
      <c r="B42" s="5"/>
      <c r="C42" s="120" t="s">
        <v>69</v>
      </c>
      <c r="D42" s="120"/>
      <c r="E42" s="121"/>
    </row>
    <row r="43" spans="2:5" s="99" customFormat="1" ht="3" customHeight="1"/>
    <row r="44" spans="2:5" s="99" customFormat="1" ht="24.6" customHeight="1"/>
  </sheetData>
  <mergeCells count="29">
    <mergeCell ref="C33:E33"/>
    <mergeCell ref="B34:E34"/>
    <mergeCell ref="C35:E35"/>
    <mergeCell ref="C36:E36"/>
    <mergeCell ref="C37:E37"/>
    <mergeCell ref="A1:F1"/>
    <mergeCell ref="B28:E28"/>
    <mergeCell ref="C29:D29"/>
    <mergeCell ref="B30:E30"/>
    <mergeCell ref="C31:E31"/>
    <mergeCell ref="B5:E5"/>
    <mergeCell ref="C6:D6"/>
    <mergeCell ref="C7:D7"/>
    <mergeCell ref="C39:E39"/>
    <mergeCell ref="C40:E40"/>
    <mergeCell ref="C41:E41"/>
    <mergeCell ref="C42:E42"/>
    <mergeCell ref="B2:E2"/>
    <mergeCell ref="C3:E3"/>
    <mergeCell ref="C14:C20"/>
    <mergeCell ref="C21:C25"/>
    <mergeCell ref="C11:D11"/>
    <mergeCell ref="C8:D8"/>
    <mergeCell ref="C9:D9"/>
    <mergeCell ref="C10:D10"/>
    <mergeCell ref="B12:E12"/>
    <mergeCell ref="C13:D13"/>
    <mergeCell ref="C38:E38"/>
    <mergeCell ref="C32:E32"/>
  </mergeCells>
  <phoneticPr fontId="1"/>
  <printOptions horizontalCentered="1"/>
  <pageMargins left="0.31496062992125984" right="0.31496062992125984"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tabSelected="1" view="pageBreakPreview" topLeftCell="A13" zoomScale="200" zoomScaleNormal="90" zoomScaleSheetLayoutView="200" workbookViewId="0">
      <selection activeCell="G27" sqref="G27"/>
    </sheetView>
  </sheetViews>
  <sheetFormatPr defaultRowHeight="10.5"/>
  <cols>
    <col min="1" max="1" width="0.875" style="8" customWidth="1"/>
    <col min="2" max="2" width="3.125" style="8" customWidth="1"/>
    <col min="3" max="3" width="1.25" style="8" customWidth="1"/>
    <col min="4" max="5" width="8.25" style="9" customWidth="1"/>
    <col min="6" max="6" width="8.25" style="8" customWidth="1"/>
    <col min="7" max="7" width="8.25" style="9" customWidth="1"/>
    <col min="8" max="8" width="8.25" style="8" customWidth="1"/>
    <col min="9" max="9" width="8" style="8" customWidth="1"/>
    <col min="10" max="10" width="0.875" style="8" customWidth="1"/>
    <col min="11" max="16384" width="9" style="8"/>
  </cols>
  <sheetData>
    <row r="1" spans="1:24" s="50" customFormat="1" ht="18" customHeight="1">
      <c r="B1" s="157" t="s">
        <v>16</v>
      </c>
      <c r="C1" s="157"/>
      <c r="D1" s="157"/>
      <c r="E1" s="157"/>
      <c r="F1" s="157"/>
      <c r="G1" s="157"/>
      <c r="J1" s="53"/>
      <c r="K1" s="53"/>
      <c r="L1" s="53"/>
      <c r="M1" s="53"/>
      <c r="N1" s="53"/>
      <c r="O1" s="53"/>
      <c r="P1" s="53"/>
      <c r="Q1" s="53"/>
      <c r="R1" s="52"/>
      <c r="S1" s="51"/>
      <c r="T1" s="51"/>
      <c r="U1" s="51"/>
      <c r="V1" s="51"/>
      <c r="W1" s="51"/>
      <c r="X1" s="51"/>
    </row>
    <row r="2" spans="1:24" s="50" customFormat="1" ht="18" customHeight="1">
      <c r="B2" s="158" t="s">
        <v>107</v>
      </c>
      <c r="C2" s="158"/>
      <c r="D2" s="158"/>
      <c r="E2" s="158"/>
      <c r="F2" s="158"/>
      <c r="G2" s="158"/>
      <c r="J2" s="53"/>
      <c r="K2" s="53"/>
      <c r="L2" s="53"/>
      <c r="M2" s="53"/>
      <c r="N2" s="53"/>
      <c r="O2" s="53"/>
      <c r="P2" s="53"/>
      <c r="Q2" s="53"/>
      <c r="R2" s="52"/>
      <c r="S2" s="51"/>
      <c r="T2" s="51"/>
      <c r="U2" s="51"/>
      <c r="V2" s="51"/>
      <c r="W2" s="51"/>
      <c r="X2" s="51"/>
    </row>
    <row r="3" spans="1:24" s="45" customFormat="1" ht="11.25" customHeight="1">
      <c r="A3" s="49"/>
      <c r="B3" s="49"/>
      <c r="C3" s="49"/>
      <c r="D3" s="49"/>
      <c r="E3" s="49"/>
      <c r="F3" s="49"/>
      <c r="G3" s="49"/>
      <c r="H3" s="159" t="s">
        <v>3</v>
      </c>
      <c r="I3" s="159"/>
      <c r="J3" s="48"/>
      <c r="K3" s="48"/>
      <c r="L3" s="48"/>
      <c r="M3" s="48"/>
      <c r="N3" s="48"/>
      <c r="O3" s="48"/>
      <c r="P3" s="48"/>
      <c r="Q3" s="48"/>
      <c r="R3" s="47"/>
      <c r="S3" s="46"/>
      <c r="T3" s="46"/>
      <c r="U3" s="46"/>
      <c r="V3" s="46"/>
      <c r="W3" s="46"/>
      <c r="X3" s="46"/>
    </row>
    <row r="4" spans="1:24" s="16" customFormat="1" ht="30.75" customHeight="1">
      <c r="B4" s="160" t="s">
        <v>15</v>
      </c>
      <c r="C4" s="161"/>
      <c r="D4" s="162"/>
      <c r="E4" s="44" t="s">
        <v>95</v>
      </c>
      <c r="F4" s="44" t="s">
        <v>106</v>
      </c>
      <c r="G4" s="43" t="s">
        <v>14</v>
      </c>
      <c r="H4" s="43" t="s">
        <v>13</v>
      </c>
      <c r="I4" s="42" t="s">
        <v>96</v>
      </c>
    </row>
    <row r="5" spans="1:24" s="16" customFormat="1" ht="21" customHeight="1">
      <c r="B5" s="163" t="s">
        <v>12</v>
      </c>
      <c r="C5" s="166" t="s">
        <v>97</v>
      </c>
      <c r="D5" s="167"/>
      <c r="E5" s="31">
        <v>843366</v>
      </c>
      <c r="F5" s="31">
        <v>818371</v>
      </c>
      <c r="G5" s="30">
        <v>24995</v>
      </c>
      <c r="H5" s="41">
        <v>3.1</v>
      </c>
      <c r="I5" s="40">
        <v>100</v>
      </c>
    </row>
    <row r="6" spans="1:24" s="16" customFormat="1" ht="21" customHeight="1">
      <c r="B6" s="164"/>
      <c r="C6" s="168"/>
      <c r="D6" s="28" t="s">
        <v>11</v>
      </c>
      <c r="E6" s="27">
        <v>696698</v>
      </c>
      <c r="F6" s="27">
        <v>687889</v>
      </c>
      <c r="G6" s="26">
        <v>8809</v>
      </c>
      <c r="H6" s="39">
        <v>1.3</v>
      </c>
      <c r="I6" s="38">
        <v>82.6</v>
      </c>
    </row>
    <row r="7" spans="1:24" s="16" customFormat="1" ht="21" customHeight="1">
      <c r="B7" s="165"/>
      <c r="C7" s="169"/>
      <c r="D7" s="37" t="s">
        <v>10</v>
      </c>
      <c r="E7" s="36">
        <v>146668</v>
      </c>
      <c r="F7" s="36">
        <v>130482</v>
      </c>
      <c r="G7" s="35">
        <v>16186</v>
      </c>
      <c r="H7" s="34">
        <v>12.4</v>
      </c>
      <c r="I7" s="33">
        <v>17.399999999999999</v>
      </c>
      <c r="J7" s="32"/>
      <c r="K7" s="32"/>
      <c r="L7" s="32"/>
      <c r="M7" s="32"/>
    </row>
    <row r="8" spans="1:24" s="16" customFormat="1" ht="21" customHeight="1">
      <c r="B8" s="163" t="s">
        <v>9</v>
      </c>
      <c r="C8" s="166" t="s">
        <v>8</v>
      </c>
      <c r="D8" s="167"/>
      <c r="E8" s="31">
        <v>159315</v>
      </c>
      <c r="F8" s="31">
        <v>158253</v>
      </c>
      <c r="G8" s="30">
        <v>1062</v>
      </c>
      <c r="H8" s="29">
        <v>0.7</v>
      </c>
      <c r="I8" s="171"/>
    </row>
    <row r="9" spans="1:24" ht="21" customHeight="1">
      <c r="B9" s="164"/>
      <c r="C9" s="168"/>
      <c r="D9" s="28" t="s">
        <v>7</v>
      </c>
      <c r="E9" s="27">
        <v>136002</v>
      </c>
      <c r="F9" s="27">
        <v>134857</v>
      </c>
      <c r="G9" s="26">
        <v>1145</v>
      </c>
      <c r="H9" s="25">
        <v>0.8</v>
      </c>
      <c r="I9" s="172"/>
      <c r="J9" s="20"/>
      <c r="K9" s="20"/>
      <c r="L9" s="20"/>
      <c r="M9" s="20"/>
    </row>
    <row r="10" spans="1:24" ht="21" customHeight="1" thickBot="1">
      <c r="B10" s="170"/>
      <c r="C10" s="174"/>
      <c r="D10" s="24" t="s">
        <v>6</v>
      </c>
      <c r="E10" s="23">
        <v>23313</v>
      </c>
      <c r="F10" s="23">
        <v>23396</v>
      </c>
      <c r="G10" s="22">
        <v>-83</v>
      </c>
      <c r="H10" s="21">
        <v>-0.4</v>
      </c>
      <c r="I10" s="172"/>
      <c r="J10" s="20"/>
      <c r="K10" s="20"/>
      <c r="L10" s="20"/>
      <c r="M10" s="20"/>
    </row>
    <row r="11" spans="1:24" s="16" customFormat="1" ht="24.75" customHeight="1" thickTop="1">
      <c r="B11" s="175" t="s">
        <v>5</v>
      </c>
      <c r="C11" s="176"/>
      <c r="D11" s="177"/>
      <c r="E11" s="19">
        <v>684051</v>
      </c>
      <c r="F11" s="19">
        <v>660118</v>
      </c>
      <c r="G11" s="18">
        <v>23933</v>
      </c>
      <c r="H11" s="17">
        <v>3.6</v>
      </c>
      <c r="I11" s="173"/>
    </row>
    <row r="12" spans="1:24" s="13" customFormat="1" ht="12" customHeight="1">
      <c r="B12" s="15" t="s">
        <v>4</v>
      </c>
      <c r="D12" s="14"/>
      <c r="E12" s="14"/>
      <c r="G12" s="14"/>
    </row>
    <row r="13" spans="1:24" s="13" customFormat="1" ht="12" customHeight="1">
      <c r="B13" s="15"/>
      <c r="D13" s="14"/>
      <c r="E13" s="14"/>
      <c r="G13" s="14"/>
    </row>
    <row r="14" spans="1:24" ht="12">
      <c r="B14" s="156" t="s">
        <v>108</v>
      </c>
      <c r="C14" s="156"/>
      <c r="D14" s="156"/>
      <c r="E14" s="156"/>
      <c r="F14" s="156"/>
      <c r="G14" s="156"/>
      <c r="H14" s="156"/>
      <c r="I14" s="156"/>
    </row>
    <row r="15" spans="1:24" ht="13.5">
      <c r="B15" s="12"/>
      <c r="C15" s="12"/>
      <c r="D15" s="12"/>
      <c r="E15" s="12"/>
      <c r="F15" s="12"/>
      <c r="G15" s="153" t="s">
        <v>3</v>
      </c>
      <c r="H15" s="153"/>
      <c r="I15" s="12"/>
    </row>
    <row r="16" spans="1:24" ht="15" customHeight="1">
      <c r="B16" s="154" t="s">
        <v>2</v>
      </c>
      <c r="C16" s="154"/>
      <c r="D16" s="154"/>
      <c r="E16" s="154"/>
      <c r="F16" s="154"/>
      <c r="G16" s="154" t="s">
        <v>1</v>
      </c>
      <c r="H16" s="154"/>
    </row>
    <row r="17" spans="2:13" ht="15" customHeight="1">
      <c r="B17" s="57" t="s">
        <v>40</v>
      </c>
      <c r="C17" s="55" t="s">
        <v>49</v>
      </c>
      <c r="D17" s="55"/>
      <c r="E17" s="55"/>
      <c r="F17" s="56"/>
      <c r="G17" s="155">
        <v>40719</v>
      </c>
      <c r="H17" s="155"/>
      <c r="L17" s="9"/>
      <c r="M17" s="54"/>
    </row>
    <row r="18" spans="2:13" ht="15" customHeight="1">
      <c r="B18" s="58" t="s">
        <v>41</v>
      </c>
      <c r="C18" s="150" t="s">
        <v>32</v>
      </c>
      <c r="D18" s="150"/>
      <c r="E18" s="150"/>
      <c r="F18" s="151"/>
      <c r="G18" s="152">
        <v>458314</v>
      </c>
      <c r="H18" s="152"/>
      <c r="L18" s="9"/>
      <c r="M18" s="54"/>
    </row>
    <row r="19" spans="2:13" ht="15" customHeight="1">
      <c r="B19" s="58" t="s">
        <v>42</v>
      </c>
      <c r="C19" s="150" t="s">
        <v>33</v>
      </c>
      <c r="D19" s="150"/>
      <c r="E19" s="150"/>
      <c r="F19" s="151"/>
      <c r="G19" s="152">
        <v>141311</v>
      </c>
      <c r="H19" s="152"/>
      <c r="L19" s="9"/>
      <c r="M19" s="54"/>
    </row>
    <row r="20" spans="2:13" ht="15" customHeight="1">
      <c r="B20" s="58" t="s">
        <v>43</v>
      </c>
      <c r="C20" s="150" t="s">
        <v>34</v>
      </c>
      <c r="D20" s="150"/>
      <c r="E20" s="150"/>
      <c r="F20" s="151"/>
      <c r="G20" s="152">
        <v>78761</v>
      </c>
      <c r="H20" s="152"/>
      <c r="L20" s="9"/>
      <c r="M20" s="54"/>
    </row>
    <row r="21" spans="2:13" ht="15" customHeight="1">
      <c r="B21" s="58" t="s">
        <v>44</v>
      </c>
      <c r="C21" s="150" t="s">
        <v>35</v>
      </c>
      <c r="D21" s="150"/>
      <c r="E21" s="150"/>
      <c r="F21" s="151"/>
      <c r="G21" s="152">
        <v>1300</v>
      </c>
      <c r="H21" s="152"/>
      <c r="L21" s="9"/>
      <c r="M21" s="54"/>
    </row>
    <row r="22" spans="2:13" ht="15" customHeight="1">
      <c r="B22" s="58" t="s">
        <v>45</v>
      </c>
      <c r="C22" s="150" t="s">
        <v>36</v>
      </c>
      <c r="D22" s="150"/>
      <c r="E22" s="150"/>
      <c r="F22" s="151"/>
      <c r="G22" s="152">
        <v>46816</v>
      </c>
      <c r="H22" s="152"/>
      <c r="L22" s="9"/>
      <c r="M22" s="54"/>
    </row>
    <row r="23" spans="2:13" ht="15" customHeight="1">
      <c r="B23" s="58" t="s">
        <v>46</v>
      </c>
      <c r="C23" s="150" t="s">
        <v>37</v>
      </c>
      <c r="D23" s="150"/>
      <c r="E23" s="150"/>
      <c r="F23" s="151"/>
      <c r="G23" s="152">
        <v>15145</v>
      </c>
      <c r="H23" s="152"/>
      <c r="L23" s="9"/>
      <c r="M23" s="54"/>
    </row>
    <row r="24" spans="2:13" ht="15" customHeight="1">
      <c r="B24" s="58" t="s">
        <v>47</v>
      </c>
      <c r="C24" s="150" t="s">
        <v>38</v>
      </c>
      <c r="D24" s="150"/>
      <c r="E24" s="150"/>
      <c r="F24" s="151"/>
      <c r="G24" s="152">
        <v>9500</v>
      </c>
      <c r="H24" s="152"/>
      <c r="L24" s="9"/>
      <c r="M24" s="54"/>
    </row>
    <row r="25" spans="2:13" ht="15" customHeight="1" thickBot="1">
      <c r="B25" s="59" t="s">
        <v>48</v>
      </c>
      <c r="C25" s="145" t="s">
        <v>39</v>
      </c>
      <c r="D25" s="145"/>
      <c r="E25" s="145"/>
      <c r="F25" s="146"/>
      <c r="G25" s="147">
        <v>51500</v>
      </c>
      <c r="H25" s="147"/>
      <c r="K25" s="116"/>
      <c r="L25" s="9"/>
      <c r="M25" s="54"/>
    </row>
    <row r="26" spans="2:13" ht="15" customHeight="1" thickTop="1">
      <c r="B26" s="148" t="s">
        <v>0</v>
      </c>
      <c r="C26" s="148"/>
      <c r="D26" s="148"/>
      <c r="E26" s="148"/>
      <c r="F26" s="148"/>
      <c r="G26" s="149">
        <f>SUM(G17:H25)</f>
        <v>843366</v>
      </c>
      <c r="H26" s="149"/>
      <c r="L26" s="9"/>
      <c r="M26" s="9"/>
    </row>
    <row r="27" spans="2:13">
      <c r="G27" s="11"/>
      <c r="H27" s="10"/>
      <c r="L27" s="9"/>
      <c r="M27" s="9"/>
    </row>
    <row r="28" spans="2:13">
      <c r="L28" s="9"/>
      <c r="M28" s="9"/>
    </row>
  </sheetData>
  <mergeCells count="35">
    <mergeCell ref="B14:I14"/>
    <mergeCell ref="B1:G1"/>
    <mergeCell ref="B2:G2"/>
    <mergeCell ref="H3:I3"/>
    <mergeCell ref="B4:D4"/>
    <mergeCell ref="B5:B7"/>
    <mergeCell ref="C5:D5"/>
    <mergeCell ref="C6:C7"/>
    <mergeCell ref="B8:B10"/>
    <mergeCell ref="C8:D8"/>
    <mergeCell ref="I8:I11"/>
    <mergeCell ref="C9:C10"/>
    <mergeCell ref="B11:D11"/>
    <mergeCell ref="G15:H15"/>
    <mergeCell ref="B16:F16"/>
    <mergeCell ref="G16:H16"/>
    <mergeCell ref="G17:H17"/>
    <mergeCell ref="C18:F18"/>
    <mergeCell ref="G18:H18"/>
    <mergeCell ref="C19:F19"/>
    <mergeCell ref="G19:H19"/>
    <mergeCell ref="C20:F20"/>
    <mergeCell ref="G20:H20"/>
    <mergeCell ref="C21:F21"/>
    <mergeCell ref="G21:H21"/>
    <mergeCell ref="C25:F25"/>
    <mergeCell ref="G25:H25"/>
    <mergeCell ref="B26:F26"/>
    <mergeCell ref="G26:H26"/>
    <mergeCell ref="C22:F22"/>
    <mergeCell ref="G22:H22"/>
    <mergeCell ref="C23:F23"/>
    <mergeCell ref="G23:H23"/>
    <mergeCell ref="C24:F24"/>
    <mergeCell ref="G24:H24"/>
  </mergeCells>
  <phoneticPr fontId="1"/>
  <printOptions horizontalCentered="1"/>
  <pageMargins left="0.78740157480314965" right="0.78740157480314965" top="0.78740157480314965" bottom="0.78740157480314965" header="0" footer="0"/>
  <pageSetup paperSize="9" scale="14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8"/>
  <sheetViews>
    <sheetView showGridLines="0" view="pageBreakPreview" zoomScale="85" zoomScaleNormal="85" zoomScaleSheetLayoutView="85" workbookViewId="0">
      <selection activeCell="K94" sqref="K94"/>
    </sheetView>
  </sheetViews>
  <sheetFormatPr defaultRowHeight="13.5"/>
  <cols>
    <col min="1" max="1" width="4.75" style="61" customWidth="1"/>
    <col min="2" max="2" width="3.75" style="61" customWidth="1"/>
    <col min="3" max="7" width="9" style="61"/>
    <col min="8" max="8" width="9" style="61" customWidth="1"/>
    <col min="9" max="9" width="8.75" style="61" customWidth="1"/>
    <col min="10" max="10" width="4.625" style="61" customWidth="1"/>
    <col min="11" max="11" width="4.375" style="61" customWidth="1"/>
    <col min="12" max="12" width="5.5" style="61" customWidth="1"/>
    <col min="13" max="13" width="15.625" style="61" customWidth="1"/>
    <col min="14" max="14" width="13.75" style="61" customWidth="1"/>
    <col min="15" max="15" width="3.375" style="61" customWidth="1"/>
    <col min="16" max="16" width="15.625" style="61" customWidth="1"/>
    <col min="17" max="17" width="16.625" style="61" bestFit="1" customWidth="1"/>
    <col min="18" max="16384" width="9" style="61"/>
  </cols>
  <sheetData>
    <row r="1" spans="1:17" ht="18" customHeight="1">
      <c r="A1" s="93" t="s">
        <v>109</v>
      </c>
    </row>
    <row r="2" spans="1:17" ht="18" customHeight="1">
      <c r="A2" s="92"/>
    </row>
    <row r="4" spans="1:17" ht="4.5" customHeight="1">
      <c r="B4" s="60"/>
      <c r="M4" s="91"/>
      <c r="N4" s="91"/>
      <c r="O4" s="91"/>
      <c r="P4" s="91"/>
      <c r="Q4" s="91"/>
    </row>
    <row r="5" spans="1:17" ht="4.5" customHeight="1">
      <c r="C5" s="62"/>
      <c r="D5" s="62"/>
      <c r="E5" s="62"/>
      <c r="M5" s="91"/>
      <c r="N5" s="91"/>
      <c r="O5" s="91"/>
      <c r="P5" s="91"/>
      <c r="Q5" s="91"/>
    </row>
    <row r="6" spans="1:17" ht="4.5" customHeight="1">
      <c r="M6" s="91"/>
      <c r="N6" s="91"/>
      <c r="O6" s="91"/>
      <c r="P6" s="91"/>
      <c r="Q6" s="91"/>
    </row>
    <row r="7" spans="1:17" ht="4.5" customHeight="1">
      <c r="M7" s="91"/>
      <c r="N7" s="91"/>
      <c r="O7" s="91"/>
      <c r="P7" s="91"/>
      <c r="Q7" s="91"/>
    </row>
    <row r="8" spans="1:17" ht="4.5" customHeight="1"/>
    <row r="9" spans="1:17" ht="4.5" customHeight="1"/>
    <row r="10" spans="1:17" ht="4.5" customHeight="1"/>
    <row r="11" spans="1:17" ht="4.5" customHeight="1"/>
    <row r="12" spans="1:17" ht="4.5" customHeight="1"/>
    <row r="13" spans="1:17" ht="4.5" customHeight="1"/>
    <row r="14" spans="1:17" ht="4.5" customHeight="1">
      <c r="N14" s="202"/>
      <c r="O14" s="111"/>
    </row>
    <row r="15" spans="1:17" ht="4.5" customHeight="1">
      <c r="N15" s="202"/>
      <c r="O15" s="111"/>
    </row>
    <row r="16" spans="1:17" ht="4.5" customHeight="1"/>
    <row r="17" spans="1:17" ht="4.5" customHeight="1"/>
    <row r="18" spans="1:17" ht="4.5" customHeight="1"/>
    <row r="19" spans="1:17" ht="4.5" customHeight="1"/>
    <row r="20" spans="1:17" ht="4.5" customHeight="1">
      <c r="N20" s="203"/>
      <c r="O20" s="112"/>
    </row>
    <row r="21" spans="1:17" ht="4.5" customHeight="1">
      <c r="M21" s="204" t="s">
        <v>31</v>
      </c>
      <c r="N21" s="203"/>
      <c r="O21" s="112"/>
      <c r="P21" s="204" t="s">
        <v>30</v>
      </c>
    </row>
    <row r="22" spans="1:17" ht="4.5" customHeight="1">
      <c r="M22" s="204"/>
      <c r="P22" s="204"/>
    </row>
    <row r="23" spans="1:17" ht="4.5" customHeight="1">
      <c r="M23" s="204"/>
      <c r="P23" s="204"/>
    </row>
    <row r="24" spans="1:17" ht="4.5" customHeight="1">
      <c r="M24" s="204"/>
      <c r="P24" s="204"/>
    </row>
    <row r="25" spans="1:17" ht="4.5" customHeight="1">
      <c r="M25" s="63"/>
      <c r="N25" s="205"/>
      <c r="O25" s="113"/>
      <c r="P25" s="63"/>
    </row>
    <row r="26" spans="1:17" ht="4.5" customHeight="1">
      <c r="M26" s="63"/>
      <c r="N26" s="205"/>
      <c r="O26" s="113"/>
      <c r="P26" s="63"/>
    </row>
    <row r="27" spans="1:17" ht="4.5" customHeight="1" thickBot="1">
      <c r="M27" s="64"/>
      <c r="N27" s="206"/>
      <c r="O27" s="114"/>
      <c r="P27" s="64"/>
    </row>
    <row r="28" spans="1:17" ht="4.5" customHeight="1">
      <c r="M28" s="65"/>
      <c r="N28" s="66"/>
      <c r="O28" s="67" t="s">
        <v>29</v>
      </c>
      <c r="P28" s="68"/>
    </row>
    <row r="29" spans="1:17" ht="4.5" customHeight="1">
      <c r="A29" s="63"/>
      <c r="B29" s="63"/>
      <c r="C29" s="63"/>
      <c r="D29" s="63"/>
      <c r="E29" s="63"/>
      <c r="F29" s="63"/>
      <c r="G29" s="63"/>
      <c r="H29" s="63"/>
      <c r="I29" s="63"/>
      <c r="J29" s="63"/>
      <c r="K29" s="63"/>
      <c r="L29" s="63"/>
      <c r="M29" s="196" t="s">
        <v>98</v>
      </c>
      <c r="N29" s="179" t="s">
        <v>54</v>
      </c>
      <c r="O29" s="67"/>
      <c r="P29" s="69"/>
      <c r="Q29" s="179" t="s">
        <v>53</v>
      </c>
    </row>
    <row r="30" spans="1:17" ht="3.75" customHeight="1">
      <c r="A30" s="63"/>
      <c r="B30" s="63"/>
      <c r="C30" s="63"/>
      <c r="D30" s="63"/>
      <c r="E30" s="63"/>
      <c r="F30" s="63"/>
      <c r="G30" s="63"/>
      <c r="H30" s="63"/>
      <c r="I30" s="63"/>
      <c r="J30" s="63"/>
      <c r="K30" s="63"/>
      <c r="L30" s="63"/>
      <c r="M30" s="197"/>
      <c r="N30" s="179"/>
      <c r="O30" s="67"/>
      <c r="P30" s="180" t="s">
        <v>99</v>
      </c>
      <c r="Q30" s="179"/>
    </row>
    <row r="31" spans="1:17" ht="3.75" customHeight="1">
      <c r="A31" s="63"/>
      <c r="B31" s="63"/>
      <c r="C31" s="63"/>
      <c r="D31" s="63"/>
      <c r="E31" s="63"/>
      <c r="F31" s="63"/>
      <c r="G31" s="63"/>
      <c r="H31" s="63"/>
      <c r="I31" s="63"/>
      <c r="J31" s="63"/>
      <c r="K31" s="63"/>
      <c r="L31" s="63"/>
      <c r="M31" s="197"/>
      <c r="N31" s="179"/>
      <c r="O31" s="67"/>
      <c r="P31" s="181"/>
      <c r="Q31" s="179"/>
    </row>
    <row r="32" spans="1:17" ht="3.75" customHeight="1">
      <c r="A32" s="63"/>
      <c r="B32" s="63"/>
      <c r="C32" s="63"/>
      <c r="D32" s="63"/>
      <c r="E32" s="63"/>
      <c r="F32" s="63"/>
      <c r="G32" s="63"/>
      <c r="H32" s="63"/>
      <c r="I32" s="63"/>
      <c r="J32" s="63"/>
      <c r="K32" s="63"/>
      <c r="L32" s="63"/>
      <c r="M32" s="197"/>
      <c r="N32" s="115"/>
      <c r="O32" s="67"/>
      <c r="P32" s="181"/>
      <c r="Q32" s="115"/>
    </row>
    <row r="33" spans="1:25" ht="3.75" customHeight="1">
      <c r="M33" s="197"/>
      <c r="N33" s="66"/>
      <c r="O33" s="67"/>
      <c r="P33" s="182"/>
      <c r="Q33" s="63"/>
      <c r="R33" s="63"/>
      <c r="S33" s="63"/>
      <c r="T33" s="63"/>
      <c r="U33" s="63"/>
      <c r="V33" s="63"/>
      <c r="W33" s="63"/>
      <c r="X33" s="63"/>
      <c r="Y33" s="63"/>
    </row>
    <row r="34" spans="1:25" ht="4.5" customHeight="1">
      <c r="M34" s="197"/>
      <c r="N34" s="66"/>
      <c r="O34" s="67"/>
      <c r="P34" s="183" t="s">
        <v>100</v>
      </c>
      <c r="Q34" s="63"/>
      <c r="R34" s="63"/>
      <c r="S34" s="63"/>
      <c r="T34" s="63"/>
      <c r="U34" s="63"/>
      <c r="V34" s="63"/>
      <c r="W34" s="63"/>
      <c r="X34" s="63"/>
      <c r="Y34" s="63"/>
    </row>
    <row r="35" spans="1:25" ht="4.5" customHeight="1">
      <c r="M35" s="198"/>
      <c r="N35" s="66"/>
      <c r="O35" s="67"/>
      <c r="P35" s="184"/>
      <c r="Q35" s="63"/>
      <c r="R35" s="63"/>
      <c r="S35" s="63"/>
      <c r="T35" s="63"/>
      <c r="U35" s="63"/>
      <c r="V35" s="63"/>
      <c r="W35" s="63"/>
      <c r="X35" s="63"/>
      <c r="Y35" s="63"/>
    </row>
    <row r="36" spans="1:25" ht="4.5" customHeight="1">
      <c r="M36" s="186" t="s">
        <v>101</v>
      </c>
      <c r="N36" s="66"/>
      <c r="O36" s="67"/>
      <c r="P36" s="185"/>
      <c r="Q36" s="63"/>
      <c r="R36" s="63"/>
      <c r="S36" s="63"/>
      <c r="T36" s="63"/>
      <c r="U36" s="63"/>
      <c r="V36" s="63"/>
      <c r="W36" s="63"/>
      <c r="X36" s="63"/>
      <c r="Y36" s="63"/>
    </row>
    <row r="37" spans="1:25" ht="4.5" customHeight="1">
      <c r="M37" s="187"/>
      <c r="N37" s="189"/>
      <c r="O37" s="190" t="s">
        <v>50</v>
      </c>
      <c r="P37" s="70"/>
      <c r="Q37" s="63"/>
      <c r="R37" s="63"/>
      <c r="S37" s="63"/>
      <c r="T37" s="63"/>
      <c r="U37" s="63"/>
      <c r="V37" s="63"/>
      <c r="W37" s="63"/>
      <c r="X37" s="63"/>
      <c r="Y37" s="63"/>
    </row>
    <row r="38" spans="1:25" ht="4.5" customHeight="1">
      <c r="M38" s="188"/>
      <c r="N38" s="189"/>
      <c r="O38" s="191"/>
      <c r="P38" s="70"/>
      <c r="Q38" s="63"/>
      <c r="R38" s="63"/>
      <c r="S38" s="63"/>
      <c r="T38" s="63"/>
      <c r="U38" s="63"/>
      <c r="V38" s="63"/>
      <c r="W38" s="63"/>
      <c r="X38" s="63"/>
      <c r="Y38" s="63"/>
    </row>
    <row r="39" spans="1:25" ht="4.5" customHeight="1">
      <c r="M39" s="71"/>
      <c r="N39" s="189"/>
      <c r="O39" s="191"/>
      <c r="P39" s="70"/>
      <c r="Q39" s="63"/>
      <c r="R39" s="63"/>
      <c r="S39" s="63"/>
      <c r="T39" s="63"/>
      <c r="U39" s="63"/>
      <c r="V39" s="63"/>
      <c r="W39" s="63"/>
      <c r="X39" s="63"/>
      <c r="Y39" s="63"/>
    </row>
    <row r="40" spans="1:25" ht="4.5" customHeight="1">
      <c r="A40" s="63"/>
      <c r="B40" s="63"/>
      <c r="C40" s="63"/>
      <c r="D40" s="63"/>
      <c r="E40" s="63"/>
      <c r="F40" s="63"/>
      <c r="G40" s="63"/>
      <c r="H40" s="63"/>
      <c r="I40" s="63"/>
      <c r="J40" s="63"/>
      <c r="K40" s="63"/>
      <c r="L40" s="63"/>
      <c r="M40" s="193" t="s">
        <v>52</v>
      </c>
      <c r="N40" s="189"/>
      <c r="O40" s="191"/>
      <c r="P40" s="194" t="s">
        <v>102</v>
      </c>
      <c r="Q40" s="63"/>
      <c r="R40" s="63"/>
      <c r="S40" s="63"/>
      <c r="T40" s="63"/>
      <c r="U40" s="63"/>
      <c r="V40" s="63"/>
      <c r="W40" s="63"/>
      <c r="X40" s="63"/>
      <c r="Y40" s="63"/>
    </row>
    <row r="41" spans="1:25" ht="4.5" customHeight="1">
      <c r="A41" s="63"/>
      <c r="B41" s="63"/>
      <c r="C41" s="63"/>
      <c r="D41" s="63"/>
      <c r="E41" s="63"/>
      <c r="F41" s="63"/>
      <c r="G41" s="63"/>
      <c r="H41" s="63"/>
      <c r="I41" s="63"/>
      <c r="J41" s="63"/>
      <c r="K41" s="63"/>
      <c r="L41" s="63"/>
      <c r="M41" s="193"/>
      <c r="N41" s="66"/>
      <c r="O41" s="191"/>
      <c r="P41" s="194"/>
      <c r="Q41" s="63"/>
      <c r="R41" s="63"/>
      <c r="S41" s="63"/>
      <c r="T41" s="63"/>
      <c r="U41" s="63"/>
      <c r="V41" s="63"/>
      <c r="W41" s="63"/>
      <c r="X41" s="63"/>
      <c r="Y41" s="63"/>
    </row>
    <row r="42" spans="1:25" ht="4.5" customHeight="1">
      <c r="A42" s="63"/>
      <c r="B42" s="63"/>
      <c r="C42" s="63"/>
      <c r="D42" s="63"/>
      <c r="E42" s="63"/>
      <c r="F42" s="63"/>
      <c r="G42" s="63"/>
      <c r="H42" s="63"/>
      <c r="I42" s="63"/>
      <c r="J42" s="63"/>
      <c r="K42" s="63"/>
      <c r="L42" s="63"/>
      <c r="M42" s="193"/>
      <c r="N42" s="66"/>
      <c r="O42" s="191"/>
      <c r="P42" s="194"/>
      <c r="Q42" s="63"/>
      <c r="R42" s="63"/>
      <c r="S42" s="63"/>
      <c r="T42" s="63"/>
      <c r="U42" s="63"/>
      <c r="V42" s="63"/>
      <c r="W42" s="63"/>
      <c r="X42" s="63"/>
      <c r="Y42" s="63"/>
    </row>
    <row r="43" spans="1:25" ht="4.5" customHeight="1">
      <c r="A43" s="63"/>
      <c r="B43" s="63"/>
      <c r="C43" s="63"/>
      <c r="D43" s="63"/>
      <c r="E43" s="63"/>
      <c r="F43" s="63"/>
      <c r="G43" s="63"/>
      <c r="H43" s="63"/>
      <c r="I43" s="63"/>
      <c r="J43" s="63"/>
      <c r="K43" s="63"/>
      <c r="L43" s="63"/>
      <c r="M43" s="72"/>
      <c r="N43" s="189"/>
      <c r="O43" s="191"/>
      <c r="P43" s="194"/>
      <c r="Q43" s="63"/>
      <c r="R43" s="63"/>
      <c r="S43" s="63"/>
      <c r="T43" s="63"/>
      <c r="U43" s="63"/>
      <c r="V43" s="63"/>
      <c r="W43" s="63"/>
      <c r="X43" s="63"/>
      <c r="Y43" s="63"/>
    </row>
    <row r="44" spans="1:25" ht="4.5" customHeight="1">
      <c r="A44" s="63"/>
      <c r="B44" s="63"/>
      <c r="C44" s="63"/>
      <c r="D44" s="63"/>
      <c r="E44" s="63"/>
      <c r="F44" s="63"/>
      <c r="G44" s="63"/>
      <c r="H44" s="63"/>
      <c r="I44" s="63"/>
      <c r="J44" s="63"/>
      <c r="K44" s="63"/>
      <c r="L44" s="63"/>
      <c r="M44" s="73"/>
      <c r="N44" s="189"/>
      <c r="O44" s="191"/>
      <c r="P44" s="194"/>
      <c r="Q44" s="63"/>
      <c r="R44" s="63"/>
      <c r="S44" s="63"/>
      <c r="T44" s="63"/>
      <c r="U44" s="63"/>
      <c r="V44" s="63"/>
      <c r="W44" s="63"/>
      <c r="X44" s="63"/>
      <c r="Y44" s="63"/>
    </row>
    <row r="45" spans="1:25" ht="4.5" customHeight="1">
      <c r="A45" s="63"/>
      <c r="B45" s="63"/>
      <c r="C45" s="63"/>
      <c r="D45" s="63"/>
      <c r="E45" s="63"/>
      <c r="F45" s="63"/>
      <c r="G45" s="63"/>
      <c r="H45" s="63"/>
      <c r="I45" s="63"/>
      <c r="J45" s="63"/>
      <c r="K45" s="63"/>
      <c r="L45" s="63"/>
      <c r="M45" s="73"/>
      <c r="N45" s="189"/>
      <c r="O45" s="191"/>
      <c r="P45" s="70"/>
      <c r="Q45" s="63"/>
      <c r="R45" s="63"/>
      <c r="S45" s="63"/>
      <c r="T45" s="63"/>
      <c r="U45" s="63"/>
      <c r="V45" s="63"/>
      <c r="W45" s="63"/>
      <c r="X45" s="63"/>
      <c r="Y45" s="63"/>
    </row>
    <row r="46" spans="1:25" ht="4.5" customHeight="1">
      <c r="A46" s="63"/>
      <c r="B46" s="63"/>
      <c r="C46" s="63"/>
      <c r="D46" s="63"/>
      <c r="E46" s="63"/>
      <c r="F46" s="63"/>
      <c r="G46" s="63"/>
      <c r="H46" s="63"/>
      <c r="I46" s="63"/>
      <c r="J46" s="63"/>
      <c r="K46" s="63"/>
      <c r="L46" s="63"/>
      <c r="M46" s="195" t="s">
        <v>103</v>
      </c>
      <c r="N46" s="189"/>
      <c r="O46" s="191"/>
      <c r="P46" s="70"/>
      <c r="Q46" s="63"/>
      <c r="R46" s="63"/>
      <c r="S46" s="63"/>
      <c r="T46" s="63"/>
      <c r="U46" s="63"/>
      <c r="V46" s="63"/>
      <c r="W46" s="63"/>
      <c r="X46" s="63"/>
      <c r="Y46" s="63"/>
    </row>
    <row r="47" spans="1:25" ht="4.5" customHeight="1">
      <c r="A47" s="63"/>
      <c r="B47" s="63"/>
      <c r="C47" s="63"/>
      <c r="D47" s="63"/>
      <c r="E47" s="63"/>
      <c r="F47" s="63"/>
      <c r="G47" s="63"/>
      <c r="H47" s="63"/>
      <c r="I47" s="63"/>
      <c r="J47" s="63"/>
      <c r="K47" s="63"/>
      <c r="L47" s="63"/>
      <c r="M47" s="195"/>
      <c r="N47" s="66"/>
      <c r="O47" s="191"/>
      <c r="P47" s="70"/>
      <c r="Q47" s="63"/>
      <c r="R47" s="63"/>
      <c r="S47" s="63"/>
      <c r="T47" s="63"/>
      <c r="U47" s="63"/>
      <c r="V47" s="63"/>
      <c r="W47" s="63"/>
      <c r="X47" s="63"/>
      <c r="Y47" s="63"/>
    </row>
    <row r="48" spans="1:25" ht="4.5" customHeight="1">
      <c r="A48" s="63"/>
      <c r="B48" s="63"/>
      <c r="C48" s="63"/>
      <c r="D48" s="63"/>
      <c r="E48" s="63"/>
      <c r="F48" s="63"/>
      <c r="G48" s="63"/>
      <c r="H48" s="63"/>
      <c r="I48" s="63"/>
      <c r="J48" s="63"/>
      <c r="K48" s="63"/>
      <c r="L48" s="63"/>
      <c r="M48" s="195"/>
      <c r="N48" s="66"/>
      <c r="O48" s="191"/>
      <c r="P48" s="74"/>
      <c r="Q48" s="63"/>
      <c r="R48" s="63"/>
      <c r="S48" s="63"/>
      <c r="T48" s="63"/>
      <c r="U48" s="63"/>
      <c r="V48" s="63"/>
      <c r="W48" s="63"/>
      <c r="X48" s="63"/>
      <c r="Y48" s="63"/>
    </row>
    <row r="49" spans="1:25" ht="4.5" customHeight="1">
      <c r="A49" s="63"/>
      <c r="B49" s="63"/>
      <c r="C49" s="63"/>
      <c r="D49" s="63"/>
      <c r="E49" s="63"/>
      <c r="F49" s="63"/>
      <c r="G49" s="63"/>
      <c r="H49" s="63"/>
      <c r="I49" s="63"/>
      <c r="J49" s="63"/>
      <c r="K49" s="63"/>
      <c r="L49" s="63"/>
      <c r="M49" s="75"/>
      <c r="N49" s="66"/>
      <c r="O49" s="191"/>
      <c r="P49" s="76"/>
      <c r="Q49" s="63"/>
      <c r="R49" s="63"/>
      <c r="S49" s="63"/>
      <c r="T49" s="63"/>
      <c r="U49" s="63"/>
      <c r="V49" s="63"/>
      <c r="W49" s="63"/>
      <c r="X49" s="63"/>
      <c r="Y49" s="63"/>
    </row>
    <row r="50" spans="1:25" ht="4.5" customHeight="1">
      <c r="A50" s="63"/>
      <c r="B50" s="63"/>
      <c r="C50" s="63"/>
      <c r="D50" s="63"/>
      <c r="E50" s="63"/>
      <c r="F50" s="63"/>
      <c r="G50" s="63"/>
      <c r="H50" s="63"/>
      <c r="I50" s="63"/>
      <c r="J50" s="63"/>
      <c r="K50" s="63"/>
      <c r="L50" s="63"/>
      <c r="M50" s="77"/>
      <c r="N50" s="66"/>
      <c r="O50" s="191"/>
      <c r="P50" s="76"/>
      <c r="Q50" s="63"/>
      <c r="R50" s="63"/>
      <c r="S50" s="63"/>
      <c r="T50" s="63"/>
      <c r="U50" s="63"/>
      <c r="V50" s="63"/>
      <c r="W50" s="63"/>
      <c r="X50" s="63"/>
      <c r="Y50" s="63"/>
    </row>
    <row r="51" spans="1:25" ht="4.5" customHeight="1">
      <c r="A51" s="63"/>
      <c r="B51" s="63"/>
      <c r="C51" s="63"/>
      <c r="D51" s="63"/>
      <c r="E51" s="63"/>
      <c r="F51" s="63"/>
      <c r="G51" s="63"/>
      <c r="H51" s="63"/>
      <c r="I51" s="63"/>
      <c r="J51" s="63"/>
      <c r="K51" s="63"/>
      <c r="L51" s="63"/>
      <c r="M51" s="78"/>
      <c r="N51" s="66"/>
      <c r="O51" s="191"/>
      <c r="P51" s="76"/>
      <c r="Q51" s="63"/>
      <c r="R51" s="63"/>
      <c r="S51" s="63"/>
      <c r="T51" s="63"/>
      <c r="U51" s="63"/>
      <c r="V51" s="63"/>
      <c r="W51" s="63"/>
      <c r="X51" s="63"/>
      <c r="Y51" s="63"/>
    </row>
    <row r="52" spans="1:25" ht="4.5" customHeight="1">
      <c r="A52" s="63"/>
      <c r="B52" s="63"/>
      <c r="C52" s="63"/>
      <c r="D52" s="63"/>
      <c r="E52" s="63"/>
      <c r="F52" s="63"/>
      <c r="G52" s="63"/>
      <c r="H52" s="63"/>
      <c r="I52" s="63"/>
      <c r="J52" s="63"/>
      <c r="K52" s="63"/>
      <c r="L52" s="63"/>
      <c r="M52" s="78"/>
      <c r="N52" s="66"/>
      <c r="O52" s="191"/>
      <c r="P52" s="76"/>
      <c r="Q52" s="63"/>
      <c r="R52" s="63"/>
      <c r="S52" s="63"/>
      <c r="T52" s="63"/>
      <c r="U52" s="63"/>
      <c r="V52" s="63"/>
      <c r="W52" s="63"/>
      <c r="X52" s="63"/>
      <c r="Y52" s="63"/>
    </row>
    <row r="53" spans="1:25" ht="4.5" customHeight="1">
      <c r="A53" s="63"/>
      <c r="B53" s="63"/>
      <c r="C53" s="63"/>
      <c r="D53" s="63"/>
      <c r="E53" s="63"/>
      <c r="F53" s="63"/>
      <c r="G53" s="63"/>
      <c r="H53" s="63"/>
      <c r="I53" s="63"/>
      <c r="J53" s="63"/>
      <c r="K53" s="63"/>
      <c r="L53" s="63"/>
      <c r="M53" s="78"/>
      <c r="N53" s="66"/>
      <c r="O53" s="191"/>
      <c r="P53" s="76"/>
      <c r="Q53" s="63"/>
      <c r="R53" s="63"/>
      <c r="S53" s="63"/>
      <c r="T53" s="63"/>
      <c r="U53" s="63"/>
      <c r="V53" s="63"/>
      <c r="W53" s="63"/>
      <c r="X53" s="63"/>
      <c r="Y53" s="63"/>
    </row>
    <row r="54" spans="1:25" ht="4.5" customHeight="1">
      <c r="A54" s="63"/>
      <c r="B54" s="63"/>
      <c r="C54" s="63"/>
      <c r="D54" s="63"/>
      <c r="E54" s="63"/>
      <c r="F54" s="63"/>
      <c r="G54" s="63"/>
      <c r="H54" s="63"/>
      <c r="I54" s="63"/>
      <c r="J54" s="63"/>
      <c r="K54" s="63"/>
      <c r="L54" s="63"/>
      <c r="M54" s="78"/>
      <c r="N54" s="66"/>
      <c r="O54" s="191"/>
      <c r="P54" s="76"/>
      <c r="Q54" s="63"/>
      <c r="R54" s="63"/>
      <c r="S54" s="63"/>
      <c r="T54" s="63"/>
      <c r="U54" s="63"/>
      <c r="V54" s="63"/>
      <c r="W54" s="63"/>
      <c r="X54" s="63"/>
      <c r="Y54" s="63"/>
    </row>
    <row r="55" spans="1:25" ht="4.5" customHeight="1">
      <c r="A55" s="63"/>
      <c r="B55" s="63"/>
      <c r="C55" s="63"/>
      <c r="D55" s="63"/>
      <c r="E55" s="63"/>
      <c r="F55" s="63"/>
      <c r="G55" s="63"/>
      <c r="H55" s="63"/>
      <c r="I55" s="63"/>
      <c r="J55" s="63"/>
      <c r="K55" s="63"/>
      <c r="L55" s="63"/>
      <c r="M55" s="78"/>
      <c r="N55" s="66"/>
      <c r="O55" s="191"/>
      <c r="P55" s="76"/>
      <c r="Q55" s="63"/>
      <c r="R55" s="63"/>
      <c r="S55" s="63"/>
      <c r="T55" s="63"/>
      <c r="U55" s="63"/>
      <c r="V55" s="63"/>
      <c r="W55" s="63"/>
      <c r="X55" s="63"/>
      <c r="Y55" s="63"/>
    </row>
    <row r="56" spans="1:25" ht="4.5" customHeight="1">
      <c r="A56" s="63"/>
      <c r="B56" s="63"/>
      <c r="C56" s="63"/>
      <c r="D56" s="63"/>
      <c r="E56" s="63"/>
      <c r="F56" s="63"/>
      <c r="G56" s="63"/>
      <c r="H56" s="63"/>
      <c r="I56" s="63"/>
      <c r="J56" s="63"/>
      <c r="K56" s="63"/>
      <c r="L56" s="63"/>
      <c r="M56" s="78"/>
      <c r="N56" s="66"/>
      <c r="O56" s="191"/>
      <c r="P56" s="76"/>
      <c r="Q56" s="63"/>
      <c r="R56" s="63"/>
      <c r="S56" s="63"/>
      <c r="T56" s="63"/>
      <c r="U56" s="63"/>
      <c r="V56" s="63"/>
      <c r="W56" s="63"/>
      <c r="X56" s="63"/>
      <c r="Y56" s="63"/>
    </row>
    <row r="57" spans="1:25" ht="4.5" customHeight="1">
      <c r="A57" s="63"/>
      <c r="B57" s="63"/>
      <c r="C57" s="63"/>
      <c r="D57" s="63"/>
      <c r="E57" s="63"/>
      <c r="F57" s="63"/>
      <c r="G57" s="63"/>
      <c r="H57" s="63"/>
      <c r="I57" s="63"/>
      <c r="J57" s="63"/>
      <c r="K57" s="63"/>
      <c r="L57" s="63"/>
      <c r="M57" s="78"/>
      <c r="N57" s="66"/>
      <c r="O57" s="191"/>
      <c r="P57" s="76"/>
      <c r="Q57" s="63"/>
      <c r="R57" s="63"/>
      <c r="S57" s="63"/>
      <c r="T57" s="63"/>
      <c r="U57" s="63"/>
      <c r="V57" s="63"/>
      <c r="W57" s="63"/>
      <c r="X57" s="63"/>
      <c r="Y57" s="63"/>
    </row>
    <row r="58" spans="1:25" ht="4.5" customHeight="1">
      <c r="A58" s="63"/>
      <c r="B58" s="63"/>
      <c r="C58" s="63"/>
      <c r="D58" s="63"/>
      <c r="E58" s="63"/>
      <c r="F58" s="63"/>
      <c r="G58" s="63"/>
      <c r="H58" s="63"/>
      <c r="I58" s="63"/>
      <c r="J58" s="63"/>
      <c r="K58" s="63"/>
      <c r="L58" s="63"/>
      <c r="M58" s="199" t="s">
        <v>104</v>
      </c>
      <c r="N58" s="200"/>
      <c r="O58" s="191"/>
      <c r="P58" s="76"/>
      <c r="Q58" s="63"/>
      <c r="R58" s="63"/>
      <c r="S58" s="63"/>
      <c r="T58" s="63"/>
      <c r="U58" s="63"/>
      <c r="V58" s="63"/>
      <c r="W58" s="63"/>
      <c r="X58" s="63"/>
      <c r="Y58" s="63"/>
    </row>
    <row r="59" spans="1:25" ht="4.5" customHeight="1">
      <c r="A59" s="63"/>
      <c r="B59" s="63"/>
      <c r="C59" s="63"/>
      <c r="D59" s="63"/>
      <c r="E59" s="63"/>
      <c r="F59" s="63"/>
      <c r="G59" s="63"/>
      <c r="H59" s="63"/>
      <c r="I59" s="63"/>
      <c r="J59" s="63"/>
      <c r="K59" s="63"/>
      <c r="L59" s="63"/>
      <c r="M59" s="199"/>
      <c r="N59" s="200"/>
      <c r="O59" s="191"/>
      <c r="P59" s="76"/>
      <c r="Q59" s="63"/>
      <c r="R59" s="63"/>
      <c r="S59" s="63"/>
      <c r="T59" s="63"/>
      <c r="U59" s="63"/>
      <c r="V59" s="63"/>
      <c r="W59" s="63"/>
      <c r="X59" s="63"/>
      <c r="Y59" s="63"/>
    </row>
    <row r="60" spans="1:25" ht="4.5" customHeight="1">
      <c r="A60" s="63"/>
      <c r="B60" s="63"/>
      <c r="C60" s="63"/>
      <c r="D60" s="63"/>
      <c r="E60" s="63"/>
      <c r="F60" s="63"/>
      <c r="G60" s="63"/>
      <c r="H60" s="63"/>
      <c r="I60" s="63"/>
      <c r="J60" s="63"/>
      <c r="K60" s="63"/>
      <c r="L60" s="63"/>
      <c r="M60" s="199"/>
      <c r="N60" s="200"/>
      <c r="O60" s="191"/>
      <c r="P60" s="201" t="s">
        <v>105</v>
      </c>
      <c r="Q60" s="63"/>
      <c r="R60" s="63"/>
      <c r="S60" s="63"/>
      <c r="T60" s="63"/>
      <c r="U60" s="63"/>
      <c r="V60" s="63"/>
      <c r="W60" s="63"/>
      <c r="X60" s="63"/>
      <c r="Y60" s="63"/>
    </row>
    <row r="61" spans="1:25" ht="4.5" customHeight="1">
      <c r="A61" s="63"/>
      <c r="B61" s="63"/>
      <c r="C61" s="63"/>
      <c r="D61" s="63"/>
      <c r="E61" s="63"/>
      <c r="F61" s="63"/>
      <c r="G61" s="63"/>
      <c r="H61" s="63"/>
      <c r="I61" s="63"/>
      <c r="J61" s="63"/>
      <c r="K61" s="63"/>
      <c r="L61" s="63"/>
      <c r="M61" s="199"/>
      <c r="N61" s="200"/>
      <c r="O61" s="191"/>
      <c r="P61" s="201"/>
      <c r="Q61" s="63"/>
      <c r="R61" s="63"/>
      <c r="S61" s="63"/>
      <c r="T61" s="63"/>
      <c r="U61" s="63"/>
      <c r="V61" s="63"/>
      <c r="W61" s="63"/>
      <c r="X61" s="63"/>
      <c r="Y61" s="63"/>
    </row>
    <row r="62" spans="1:25" ht="4.5" customHeight="1">
      <c r="A62" s="63"/>
      <c r="B62" s="63"/>
      <c r="C62" s="63"/>
      <c r="D62" s="63"/>
      <c r="E62" s="63"/>
      <c r="F62" s="63"/>
      <c r="G62" s="63"/>
      <c r="H62" s="63"/>
      <c r="I62" s="63"/>
      <c r="J62" s="63"/>
      <c r="K62" s="63"/>
      <c r="L62" s="63"/>
      <c r="M62" s="199"/>
      <c r="N62" s="66"/>
      <c r="O62" s="191"/>
      <c r="P62" s="201"/>
      <c r="Q62" s="63"/>
      <c r="R62" s="63"/>
      <c r="S62" s="63"/>
      <c r="T62" s="63"/>
      <c r="U62" s="63"/>
      <c r="V62" s="63"/>
      <c r="W62" s="63"/>
      <c r="X62" s="63"/>
      <c r="Y62" s="63"/>
    </row>
    <row r="63" spans="1:25" ht="4.5" customHeight="1">
      <c r="A63" s="63"/>
      <c r="B63" s="63"/>
      <c r="C63" s="63"/>
      <c r="D63" s="63"/>
      <c r="E63" s="63"/>
      <c r="F63" s="63"/>
      <c r="G63" s="63"/>
      <c r="H63" s="63"/>
      <c r="I63" s="63"/>
      <c r="J63" s="63"/>
      <c r="K63" s="63"/>
      <c r="L63" s="63"/>
      <c r="M63" s="199"/>
      <c r="N63" s="66"/>
      <c r="O63" s="191"/>
      <c r="P63" s="201"/>
      <c r="Q63" s="63"/>
      <c r="R63" s="63"/>
      <c r="S63" s="63"/>
      <c r="T63" s="63"/>
      <c r="U63" s="63"/>
      <c r="V63" s="63"/>
      <c r="W63" s="63"/>
      <c r="X63" s="63"/>
      <c r="Y63" s="63"/>
    </row>
    <row r="64" spans="1:25" ht="4.5" customHeight="1">
      <c r="A64" s="63"/>
      <c r="B64" s="63"/>
      <c r="C64" s="63"/>
      <c r="D64" s="63"/>
      <c r="E64" s="63"/>
      <c r="F64" s="63"/>
      <c r="G64" s="63"/>
      <c r="H64" s="63"/>
      <c r="I64" s="63"/>
      <c r="J64" s="63"/>
      <c r="K64" s="63"/>
      <c r="L64" s="63"/>
      <c r="M64" s="199"/>
      <c r="N64" s="66"/>
      <c r="O64" s="191"/>
      <c r="P64" s="201"/>
      <c r="Q64" s="63"/>
      <c r="R64" s="63"/>
      <c r="S64" s="63"/>
      <c r="T64" s="63"/>
      <c r="U64" s="63"/>
      <c r="V64" s="63"/>
      <c r="W64" s="63"/>
      <c r="X64" s="63"/>
      <c r="Y64" s="63"/>
    </row>
    <row r="65" spans="1:25" ht="4.5" customHeight="1">
      <c r="A65" s="63"/>
      <c r="B65" s="63"/>
      <c r="C65" s="63"/>
      <c r="D65" s="63"/>
      <c r="E65" s="63"/>
      <c r="F65" s="63"/>
      <c r="G65" s="63"/>
      <c r="H65" s="63"/>
      <c r="I65" s="63"/>
      <c r="J65" s="63"/>
      <c r="K65" s="63"/>
      <c r="L65" s="63"/>
      <c r="M65" s="78"/>
      <c r="N65" s="66"/>
      <c r="O65" s="191"/>
      <c r="P65" s="76"/>
      <c r="Q65" s="63"/>
      <c r="R65" s="63"/>
      <c r="S65" s="63"/>
      <c r="T65" s="63"/>
      <c r="U65" s="63"/>
      <c r="V65" s="63"/>
      <c r="W65" s="63"/>
      <c r="X65" s="63"/>
      <c r="Y65" s="63"/>
    </row>
    <row r="66" spans="1:25" ht="4.5" customHeight="1">
      <c r="A66" s="63"/>
      <c r="B66" s="63"/>
      <c r="C66" s="63"/>
      <c r="D66" s="63"/>
      <c r="E66" s="63"/>
      <c r="F66" s="63"/>
      <c r="G66" s="63"/>
      <c r="H66" s="63"/>
      <c r="I66" s="63"/>
      <c r="J66" s="63"/>
      <c r="K66" s="63"/>
      <c r="L66" s="63"/>
      <c r="M66" s="78"/>
      <c r="N66" s="66"/>
      <c r="O66" s="191"/>
      <c r="P66" s="76"/>
      <c r="Q66" s="63"/>
      <c r="R66" s="63"/>
      <c r="S66" s="63"/>
      <c r="T66" s="63"/>
      <c r="U66" s="63"/>
      <c r="V66" s="63"/>
      <c r="W66" s="63"/>
      <c r="X66" s="63"/>
      <c r="Y66" s="63"/>
    </row>
    <row r="67" spans="1:25" ht="4.5" customHeight="1">
      <c r="A67" s="63"/>
      <c r="B67" s="63"/>
      <c r="C67" s="63"/>
      <c r="D67" s="63"/>
      <c r="E67" s="63"/>
      <c r="F67" s="63"/>
      <c r="G67" s="63"/>
      <c r="H67" s="63"/>
      <c r="I67" s="63"/>
      <c r="J67" s="63"/>
      <c r="K67" s="63"/>
      <c r="L67" s="63"/>
      <c r="M67" s="78"/>
      <c r="N67" s="66"/>
      <c r="O67" s="191"/>
      <c r="P67" s="76"/>
      <c r="Q67" s="63"/>
      <c r="R67" s="63"/>
      <c r="S67" s="63"/>
      <c r="T67" s="63"/>
      <c r="U67" s="63"/>
      <c r="V67" s="63"/>
      <c r="W67" s="63"/>
      <c r="X67" s="63"/>
      <c r="Y67" s="63"/>
    </row>
    <row r="68" spans="1:25" ht="4.5" customHeight="1">
      <c r="A68" s="63"/>
      <c r="B68" s="63"/>
      <c r="C68" s="63"/>
      <c r="D68" s="63"/>
      <c r="E68" s="63"/>
      <c r="F68" s="63"/>
      <c r="G68" s="63"/>
      <c r="H68" s="63"/>
      <c r="I68" s="63"/>
      <c r="J68" s="63"/>
      <c r="K68" s="63"/>
      <c r="L68" s="63"/>
      <c r="M68" s="78"/>
      <c r="N68" s="66"/>
      <c r="O68" s="191"/>
      <c r="P68" s="76"/>
      <c r="Q68" s="63"/>
      <c r="R68" s="63"/>
      <c r="S68" s="63"/>
      <c r="T68" s="63"/>
      <c r="U68" s="63"/>
      <c r="V68" s="63"/>
      <c r="W68" s="63"/>
      <c r="X68" s="63"/>
      <c r="Y68" s="63"/>
    </row>
    <row r="69" spans="1:25" ht="4.5" customHeight="1">
      <c r="A69" s="63"/>
      <c r="B69" s="63"/>
      <c r="C69" s="63"/>
      <c r="D69" s="63"/>
      <c r="E69" s="63"/>
      <c r="F69" s="63"/>
      <c r="G69" s="63"/>
      <c r="H69" s="63"/>
      <c r="I69" s="63"/>
      <c r="J69" s="63"/>
      <c r="K69" s="63"/>
      <c r="L69" s="63"/>
      <c r="M69" s="78"/>
      <c r="N69" s="66"/>
      <c r="O69" s="191"/>
      <c r="P69" s="76"/>
      <c r="Q69" s="63"/>
      <c r="R69" s="63"/>
      <c r="S69" s="63"/>
      <c r="T69" s="63"/>
      <c r="U69" s="63"/>
      <c r="V69" s="63"/>
      <c r="W69" s="63"/>
      <c r="X69" s="63"/>
      <c r="Y69" s="63"/>
    </row>
    <row r="70" spans="1:25" ht="4.5" customHeight="1">
      <c r="A70" s="63"/>
      <c r="B70" s="63"/>
      <c r="C70" s="63"/>
      <c r="D70" s="63"/>
      <c r="E70" s="63"/>
      <c r="F70" s="63"/>
      <c r="G70" s="63"/>
      <c r="H70" s="63"/>
      <c r="I70" s="63"/>
      <c r="J70" s="63"/>
      <c r="K70" s="63"/>
      <c r="L70" s="63"/>
      <c r="M70" s="78"/>
      <c r="N70" s="66"/>
      <c r="O70" s="191"/>
      <c r="P70" s="76"/>
      <c r="Q70" s="63"/>
      <c r="R70" s="63"/>
      <c r="S70" s="63"/>
      <c r="T70" s="63"/>
      <c r="U70" s="63"/>
      <c r="V70" s="63"/>
      <c r="W70" s="63"/>
      <c r="X70" s="63"/>
      <c r="Y70" s="63"/>
    </row>
    <row r="71" spans="1:25" ht="4.5" customHeight="1">
      <c r="A71" s="63"/>
      <c r="B71" s="63"/>
      <c r="C71" s="63"/>
      <c r="D71" s="63"/>
      <c r="E71" s="63"/>
      <c r="F71" s="63"/>
      <c r="G71" s="63"/>
      <c r="H71" s="63"/>
      <c r="I71" s="63"/>
      <c r="J71" s="63"/>
      <c r="K71" s="63"/>
      <c r="L71" s="63"/>
      <c r="M71" s="78"/>
      <c r="N71" s="66"/>
      <c r="O71" s="191"/>
      <c r="P71" s="76"/>
      <c r="Q71" s="63"/>
      <c r="R71" s="63"/>
      <c r="S71" s="63"/>
      <c r="T71" s="63"/>
      <c r="U71" s="63"/>
      <c r="V71" s="63"/>
      <c r="W71" s="63"/>
      <c r="X71" s="63"/>
      <c r="Y71" s="63"/>
    </row>
    <row r="72" spans="1:25" ht="4.5" customHeight="1">
      <c r="A72" s="63"/>
      <c r="B72" s="63"/>
      <c r="C72" s="63"/>
      <c r="D72" s="63"/>
      <c r="E72" s="63"/>
      <c r="F72" s="63"/>
      <c r="G72" s="63"/>
      <c r="H72" s="63"/>
      <c r="I72" s="63"/>
      <c r="J72" s="63"/>
      <c r="K72" s="63"/>
      <c r="L72" s="63"/>
      <c r="M72" s="78"/>
      <c r="N72" s="66"/>
      <c r="O72" s="191"/>
      <c r="P72" s="76"/>
      <c r="Q72" s="63"/>
      <c r="R72" s="63"/>
      <c r="S72" s="63"/>
      <c r="T72" s="63"/>
      <c r="U72" s="63"/>
      <c r="V72" s="63"/>
      <c r="W72" s="63"/>
      <c r="X72" s="63"/>
      <c r="Y72" s="63"/>
    </row>
    <row r="73" spans="1:25" ht="4.5" customHeight="1">
      <c r="A73" s="63"/>
      <c r="B73" s="63"/>
      <c r="C73" s="63"/>
      <c r="D73" s="63"/>
      <c r="E73" s="63"/>
      <c r="F73" s="63"/>
      <c r="G73" s="63"/>
      <c r="H73" s="63"/>
      <c r="I73" s="63"/>
      <c r="J73" s="63"/>
      <c r="K73" s="63"/>
      <c r="L73" s="63"/>
      <c r="M73" s="78"/>
      <c r="N73" s="66"/>
      <c r="O73" s="191"/>
      <c r="P73" s="76"/>
      <c r="Q73" s="63"/>
      <c r="R73" s="63"/>
      <c r="S73" s="63"/>
      <c r="T73" s="63"/>
      <c r="U73" s="63"/>
      <c r="V73" s="63"/>
      <c r="W73" s="63"/>
      <c r="X73" s="63"/>
      <c r="Y73" s="63"/>
    </row>
    <row r="74" spans="1:25" ht="4.5" customHeight="1">
      <c r="A74" s="63"/>
      <c r="B74" s="63"/>
      <c r="C74" s="63"/>
      <c r="D74" s="63"/>
      <c r="E74" s="63"/>
      <c r="F74" s="63"/>
      <c r="G74" s="63"/>
      <c r="H74" s="63"/>
      <c r="I74" s="63"/>
      <c r="J74" s="63"/>
      <c r="K74" s="63"/>
      <c r="L74" s="63"/>
      <c r="M74" s="78"/>
      <c r="N74" s="66"/>
      <c r="O74" s="191"/>
      <c r="P74" s="76"/>
      <c r="Q74" s="63"/>
      <c r="R74" s="63"/>
      <c r="S74" s="63"/>
      <c r="T74" s="63"/>
      <c r="U74" s="63"/>
      <c r="V74" s="63"/>
      <c r="W74" s="63"/>
      <c r="X74" s="63"/>
      <c r="Y74" s="63"/>
    </row>
    <row r="75" spans="1:25" ht="4.5" customHeight="1">
      <c r="A75" s="63"/>
      <c r="B75" s="63"/>
      <c r="C75" s="63"/>
      <c r="D75" s="63"/>
      <c r="E75" s="63"/>
      <c r="F75" s="63"/>
      <c r="G75" s="63"/>
      <c r="H75" s="63"/>
      <c r="I75" s="63"/>
      <c r="J75" s="63"/>
      <c r="K75" s="63"/>
      <c r="L75" s="63"/>
      <c r="M75" s="78"/>
      <c r="N75" s="66"/>
      <c r="O75" s="191"/>
      <c r="P75" s="76"/>
      <c r="Q75" s="63"/>
      <c r="R75" s="63"/>
      <c r="S75" s="63"/>
      <c r="T75" s="63"/>
      <c r="U75" s="63"/>
      <c r="V75" s="63"/>
      <c r="W75" s="63"/>
      <c r="X75" s="63"/>
      <c r="Y75" s="63"/>
    </row>
    <row r="76" spans="1:25" ht="4.5" customHeight="1">
      <c r="A76" s="63"/>
      <c r="B76" s="63"/>
      <c r="C76" s="63"/>
      <c r="D76" s="63"/>
      <c r="E76" s="63"/>
      <c r="F76" s="63"/>
      <c r="G76" s="63"/>
      <c r="H76" s="63"/>
      <c r="I76" s="63"/>
      <c r="J76" s="63"/>
      <c r="K76" s="63"/>
      <c r="L76" s="63"/>
      <c r="M76" s="78"/>
      <c r="N76" s="66"/>
      <c r="O76" s="191"/>
      <c r="P76" s="76"/>
    </row>
    <row r="77" spans="1:25" ht="4.5" customHeight="1" thickBot="1">
      <c r="A77" s="63"/>
      <c r="B77" s="63"/>
      <c r="C77" s="63"/>
      <c r="D77" s="63"/>
      <c r="E77" s="63"/>
      <c r="F77" s="63"/>
      <c r="G77" s="63"/>
      <c r="H77" s="63"/>
      <c r="I77" s="63"/>
      <c r="J77" s="63"/>
      <c r="K77" s="63"/>
      <c r="L77" s="63"/>
      <c r="M77" s="79"/>
      <c r="N77" s="80"/>
      <c r="O77" s="192"/>
      <c r="P77" s="81"/>
    </row>
    <row r="78" spans="1:25" ht="4.5" customHeight="1">
      <c r="A78" s="63"/>
      <c r="B78" s="63"/>
      <c r="C78" s="63"/>
      <c r="D78" s="63"/>
      <c r="E78" s="63"/>
      <c r="F78" s="63"/>
      <c r="G78" s="63"/>
      <c r="H78" s="63"/>
      <c r="I78" s="63"/>
      <c r="J78" s="63"/>
      <c r="K78" s="63"/>
      <c r="L78" s="63"/>
      <c r="M78" s="178">
        <v>8433.66</v>
      </c>
      <c r="N78" s="63"/>
      <c r="O78" s="63"/>
      <c r="P78" s="178">
        <v>8433.66</v>
      </c>
    </row>
    <row r="79" spans="1:25" ht="4.5" customHeight="1">
      <c r="A79" s="63"/>
      <c r="B79" s="63"/>
      <c r="C79" s="63"/>
      <c r="D79" s="63"/>
      <c r="E79" s="63"/>
      <c r="F79" s="63"/>
      <c r="G79" s="63"/>
      <c r="H79" s="63"/>
      <c r="I79" s="63"/>
      <c r="J79" s="63"/>
      <c r="K79" s="63"/>
      <c r="L79" s="63"/>
      <c r="M79" s="178"/>
      <c r="N79" s="63"/>
      <c r="O79" s="63"/>
      <c r="P79" s="178"/>
    </row>
    <row r="80" spans="1:25" ht="4.5" customHeight="1">
      <c r="A80" s="63"/>
      <c r="B80" s="63"/>
      <c r="C80" s="63"/>
      <c r="D80" s="63"/>
      <c r="E80" s="63"/>
      <c r="F80" s="63"/>
      <c r="G80" s="63"/>
      <c r="H80" s="63"/>
      <c r="I80" s="63"/>
      <c r="J80" s="63"/>
      <c r="K80" s="63"/>
      <c r="L80" s="63"/>
      <c r="M80" s="178"/>
      <c r="N80" s="63"/>
      <c r="O80" s="63"/>
      <c r="P80" s="178"/>
    </row>
    <row r="81" spans="1:16" ht="4.5" customHeight="1">
      <c r="A81" s="63"/>
      <c r="B81" s="63"/>
      <c r="C81" s="63"/>
      <c r="D81" s="63"/>
      <c r="E81" s="63"/>
      <c r="F81" s="63"/>
      <c r="G81" s="63"/>
      <c r="H81" s="63"/>
      <c r="I81" s="63"/>
      <c r="J81" s="63"/>
      <c r="K81" s="63"/>
      <c r="L81" s="63"/>
      <c r="M81" s="178"/>
      <c r="N81" s="63"/>
      <c r="O81" s="63"/>
      <c r="P81" s="178"/>
    </row>
    <row r="82" spans="1:16" ht="4.5" customHeight="1">
      <c r="A82" s="63"/>
      <c r="B82" s="63"/>
      <c r="C82" s="63"/>
      <c r="D82" s="63"/>
      <c r="E82" s="63"/>
      <c r="F82" s="63"/>
      <c r="G82" s="63"/>
      <c r="H82" s="63"/>
      <c r="I82" s="63"/>
      <c r="J82" s="63"/>
      <c r="K82" s="63"/>
      <c r="L82" s="63"/>
      <c r="M82" s="178"/>
      <c r="N82" s="63"/>
      <c r="O82" s="63"/>
      <c r="P82" s="178"/>
    </row>
    <row r="83" spans="1:16" ht="4.5" customHeight="1">
      <c r="A83" s="63"/>
      <c r="B83" s="63"/>
      <c r="C83" s="63"/>
      <c r="D83" s="63"/>
      <c r="E83" s="63"/>
      <c r="F83" s="63"/>
      <c r="G83" s="63"/>
      <c r="H83" s="63"/>
      <c r="I83" s="63"/>
      <c r="J83" s="63"/>
      <c r="K83" s="63"/>
      <c r="L83" s="63"/>
      <c r="M83" s="63"/>
      <c r="N83" s="63"/>
      <c r="O83" s="63"/>
    </row>
    <row r="84" spans="1:16" ht="4.5" customHeight="1">
      <c r="A84" s="63"/>
      <c r="B84" s="63"/>
      <c r="C84" s="63"/>
      <c r="D84" s="63"/>
      <c r="E84" s="63"/>
      <c r="F84" s="63"/>
      <c r="G84" s="63"/>
      <c r="H84" s="63"/>
      <c r="I84" s="63"/>
      <c r="J84" s="63"/>
      <c r="K84" s="63"/>
      <c r="L84" s="63"/>
      <c r="M84" s="63"/>
      <c r="N84" s="63"/>
      <c r="O84" s="63"/>
    </row>
    <row r="85" spans="1:16" ht="4.5" customHeight="1">
      <c r="A85" s="63"/>
      <c r="B85" s="63"/>
      <c r="C85" s="63"/>
      <c r="D85" s="63"/>
      <c r="E85" s="63"/>
      <c r="F85" s="63"/>
      <c r="G85" s="63"/>
      <c r="H85" s="63"/>
      <c r="I85" s="63"/>
      <c r="J85" s="63"/>
      <c r="K85" s="63"/>
      <c r="L85" s="63"/>
      <c r="M85" s="63"/>
      <c r="N85" s="63"/>
      <c r="O85" s="63"/>
    </row>
    <row r="86" spans="1:16" ht="4.5" customHeight="1">
      <c r="A86" s="63"/>
      <c r="B86" s="63"/>
      <c r="C86" s="63"/>
      <c r="D86" s="63"/>
      <c r="E86" s="63"/>
      <c r="F86" s="63"/>
      <c r="G86" s="63"/>
      <c r="H86" s="63"/>
      <c r="I86" s="63"/>
      <c r="J86" s="63"/>
      <c r="K86" s="63"/>
      <c r="L86" s="63"/>
      <c r="M86" s="63"/>
      <c r="N86" s="63"/>
      <c r="O86" s="63"/>
    </row>
    <row r="87" spans="1:16" ht="4.5" customHeight="1">
      <c r="A87" s="63"/>
      <c r="B87" s="63"/>
      <c r="C87" s="63"/>
      <c r="D87" s="63"/>
      <c r="E87" s="63"/>
      <c r="F87" s="63"/>
      <c r="G87" s="63"/>
      <c r="H87" s="63"/>
      <c r="I87" s="63"/>
      <c r="J87" s="63"/>
      <c r="K87" s="63"/>
      <c r="L87" s="63"/>
      <c r="M87" s="63"/>
      <c r="N87" s="63"/>
      <c r="O87" s="63"/>
    </row>
    <row r="88" spans="1:16" ht="4.5" customHeight="1">
      <c r="A88" s="63"/>
      <c r="B88" s="63"/>
      <c r="C88" s="63"/>
      <c r="D88" s="63"/>
      <c r="E88" s="63"/>
      <c r="F88" s="63"/>
      <c r="G88" s="63"/>
      <c r="H88" s="63"/>
      <c r="I88" s="63"/>
      <c r="J88" s="63"/>
      <c r="K88" s="63"/>
      <c r="L88" s="63"/>
      <c r="M88" s="63"/>
      <c r="N88" s="63"/>
      <c r="O88" s="63"/>
    </row>
    <row r="89" spans="1:16" ht="4.5" customHeight="1">
      <c r="A89" s="63"/>
      <c r="B89" s="63"/>
      <c r="C89" s="63"/>
      <c r="D89" s="63"/>
      <c r="E89" s="63"/>
      <c r="F89" s="63"/>
      <c r="G89" s="63"/>
      <c r="H89" s="63"/>
      <c r="I89" s="63"/>
      <c r="J89" s="63"/>
      <c r="K89" s="63"/>
      <c r="L89" s="63"/>
      <c r="M89" s="63"/>
      <c r="N89" s="63"/>
      <c r="O89" s="63"/>
    </row>
    <row r="90" spans="1:16" ht="4.5" customHeight="1">
      <c r="A90" s="63"/>
      <c r="B90" s="63"/>
      <c r="C90" s="63"/>
      <c r="D90" s="63"/>
      <c r="E90" s="63"/>
      <c r="F90" s="63"/>
      <c r="G90" s="63"/>
      <c r="H90" s="63"/>
      <c r="I90" s="63"/>
      <c r="J90" s="63"/>
      <c r="K90" s="63"/>
      <c r="L90" s="63"/>
      <c r="M90" s="63"/>
      <c r="N90" s="63"/>
      <c r="O90" s="63"/>
    </row>
    <row r="91" spans="1:16" ht="4.5" customHeight="1">
      <c r="A91" s="63"/>
      <c r="B91" s="63"/>
      <c r="C91" s="63"/>
      <c r="D91" s="63"/>
      <c r="E91" s="63"/>
      <c r="F91" s="63"/>
      <c r="G91" s="63"/>
      <c r="H91" s="63"/>
      <c r="I91" s="63"/>
      <c r="J91" s="63"/>
      <c r="K91" s="63"/>
      <c r="L91" s="63"/>
      <c r="M91" s="63"/>
      <c r="N91" s="63"/>
      <c r="O91" s="63"/>
    </row>
    <row r="92" spans="1:16">
      <c r="A92" s="63"/>
      <c r="B92" s="63"/>
      <c r="C92" s="63"/>
      <c r="D92" s="63"/>
      <c r="E92" s="63"/>
      <c r="F92" s="63"/>
      <c r="G92" s="63"/>
      <c r="H92" s="63"/>
      <c r="I92" s="63"/>
      <c r="J92" s="63"/>
      <c r="K92" s="63"/>
      <c r="L92" s="63"/>
      <c r="M92" s="63"/>
      <c r="N92" s="63"/>
      <c r="O92" s="63"/>
    </row>
    <row r="93" spans="1:16">
      <c r="A93" s="63"/>
      <c r="B93" s="63"/>
      <c r="C93" s="63"/>
      <c r="D93" s="63"/>
      <c r="E93" s="63"/>
      <c r="F93" s="63"/>
      <c r="G93" s="63"/>
      <c r="H93" s="63"/>
      <c r="I93" s="63"/>
      <c r="J93" s="63"/>
      <c r="K93" s="63"/>
      <c r="L93" s="63"/>
      <c r="M93" s="63"/>
      <c r="N93" s="63"/>
      <c r="O93" s="63"/>
    </row>
    <row r="94" spans="1:16">
      <c r="A94" s="63"/>
      <c r="B94" s="63"/>
      <c r="C94" s="63"/>
      <c r="D94" s="63"/>
      <c r="E94" s="63"/>
      <c r="F94" s="63"/>
      <c r="G94" s="63"/>
      <c r="H94" s="63"/>
      <c r="I94" s="63"/>
      <c r="J94" s="63"/>
      <c r="K94" s="63"/>
      <c r="L94" s="63"/>
      <c r="M94" s="63"/>
      <c r="N94" s="63"/>
      <c r="O94" s="63"/>
    </row>
    <row r="95" spans="1:16">
      <c r="A95" s="63"/>
      <c r="B95" s="63"/>
      <c r="C95" s="63"/>
      <c r="D95" s="63"/>
      <c r="E95" s="63"/>
      <c r="F95" s="63"/>
      <c r="G95" s="63"/>
      <c r="H95" s="63"/>
      <c r="I95" s="63"/>
      <c r="J95" s="63"/>
      <c r="K95" s="63"/>
      <c r="L95" s="63"/>
      <c r="M95" s="63"/>
      <c r="N95" s="63"/>
      <c r="O95" s="63"/>
    </row>
    <row r="96" spans="1:16">
      <c r="A96" s="63"/>
      <c r="B96" s="63"/>
      <c r="C96" s="85" t="s">
        <v>51</v>
      </c>
      <c r="D96" s="86"/>
      <c r="E96" s="86"/>
      <c r="F96" s="63"/>
      <c r="G96" s="63"/>
      <c r="H96" s="63"/>
      <c r="I96" s="63"/>
      <c r="J96" s="63"/>
      <c r="K96" s="63"/>
      <c r="L96" s="63"/>
      <c r="M96" s="63"/>
      <c r="N96" s="63"/>
      <c r="O96" s="63"/>
    </row>
    <row r="97" spans="1:15">
      <c r="A97" s="63"/>
      <c r="B97" s="63"/>
      <c r="C97" s="82"/>
      <c r="D97" s="87" t="s">
        <v>28</v>
      </c>
      <c r="E97" s="87" t="s">
        <v>27</v>
      </c>
      <c r="F97" s="63"/>
      <c r="G97" s="63"/>
      <c r="H97" s="63"/>
      <c r="I97" s="63"/>
      <c r="J97" s="63"/>
      <c r="K97" s="63"/>
      <c r="L97" s="63"/>
      <c r="M97" s="63"/>
      <c r="N97" s="63"/>
      <c r="O97" s="63"/>
    </row>
    <row r="98" spans="1:15">
      <c r="A98" s="63"/>
      <c r="B98" s="63"/>
      <c r="C98" s="82" t="s">
        <v>26</v>
      </c>
      <c r="D98" s="83">
        <v>12600</v>
      </c>
      <c r="E98" s="88">
        <f>D98</f>
        <v>12600</v>
      </c>
      <c r="F98" s="63"/>
      <c r="G98" s="63"/>
      <c r="H98" s="63"/>
      <c r="I98" s="63"/>
      <c r="J98" s="63"/>
      <c r="K98" s="63"/>
      <c r="L98" s="63"/>
      <c r="M98" s="63"/>
      <c r="N98" s="63"/>
      <c r="O98" s="63"/>
    </row>
    <row r="99" spans="1:15">
      <c r="A99" s="63"/>
      <c r="B99" s="63"/>
      <c r="C99" s="82" t="s">
        <v>25</v>
      </c>
      <c r="D99" s="83">
        <v>12336</v>
      </c>
      <c r="E99" s="89"/>
      <c r="F99" s="63"/>
      <c r="G99" s="63"/>
      <c r="H99" s="63"/>
      <c r="I99" s="63"/>
      <c r="J99" s="63"/>
      <c r="K99" s="63"/>
      <c r="L99" s="63"/>
      <c r="M99" s="63"/>
      <c r="N99" s="63"/>
      <c r="O99" s="63"/>
    </row>
    <row r="100" spans="1:15">
      <c r="A100" s="63"/>
      <c r="B100" s="63"/>
      <c r="C100" s="82"/>
      <c r="D100" s="83"/>
      <c r="E100" s="90">
        <v>8434</v>
      </c>
      <c r="F100" s="63"/>
      <c r="G100" s="63"/>
      <c r="H100" s="63"/>
      <c r="I100" s="63"/>
      <c r="J100" s="63"/>
      <c r="K100" s="63"/>
      <c r="L100" s="63"/>
      <c r="M100" s="63"/>
      <c r="N100" s="63"/>
      <c r="O100" s="63"/>
    </row>
    <row r="101" spans="1:15">
      <c r="A101" s="63"/>
      <c r="B101" s="63"/>
      <c r="C101" s="82"/>
      <c r="D101" s="83"/>
      <c r="E101" s="90">
        <f>D99-E100</f>
        <v>3902</v>
      </c>
      <c r="F101" s="63"/>
      <c r="G101" s="63"/>
      <c r="H101" s="63"/>
      <c r="I101" s="63"/>
      <c r="J101" s="63"/>
      <c r="K101" s="63"/>
      <c r="L101" s="63"/>
      <c r="M101" s="63"/>
      <c r="N101" s="63"/>
      <c r="O101" s="63"/>
    </row>
    <row r="102" spans="1:15">
      <c r="A102" s="63"/>
      <c r="B102" s="63"/>
      <c r="C102" s="82" t="s">
        <v>24</v>
      </c>
      <c r="D102" s="83">
        <v>4864</v>
      </c>
      <c r="E102" s="88">
        <f t="shared" ref="E102:E110" si="0">D102</f>
        <v>4864</v>
      </c>
      <c r="F102" s="63"/>
      <c r="G102" s="63"/>
      <c r="H102" s="63"/>
      <c r="I102" s="63"/>
      <c r="J102" s="63"/>
      <c r="K102" s="63"/>
      <c r="L102" s="63"/>
      <c r="M102" s="63"/>
      <c r="N102" s="63"/>
      <c r="O102" s="63"/>
    </row>
    <row r="103" spans="1:15">
      <c r="A103" s="63"/>
      <c r="B103" s="63"/>
      <c r="C103" s="82" t="s">
        <v>23</v>
      </c>
      <c r="D103" s="83">
        <v>2186</v>
      </c>
      <c r="E103" s="88">
        <f t="shared" si="0"/>
        <v>2186</v>
      </c>
      <c r="F103" s="63"/>
      <c r="G103" s="63"/>
      <c r="H103" s="63"/>
      <c r="I103" s="63"/>
      <c r="J103" s="63"/>
      <c r="K103" s="63"/>
      <c r="L103" s="63"/>
      <c r="M103" s="63"/>
      <c r="N103" s="63"/>
      <c r="O103" s="63"/>
    </row>
    <row r="104" spans="1:15">
      <c r="A104" s="63"/>
      <c r="B104" s="63"/>
      <c r="C104" s="82" t="s">
        <v>22</v>
      </c>
      <c r="D104" s="83">
        <v>8755</v>
      </c>
      <c r="E104" s="88">
        <f t="shared" si="0"/>
        <v>8755</v>
      </c>
      <c r="F104" s="63"/>
      <c r="G104" s="63"/>
      <c r="H104" s="63"/>
      <c r="I104" s="63"/>
      <c r="J104" s="63"/>
      <c r="K104" s="63"/>
      <c r="L104" s="63"/>
      <c r="M104" s="63"/>
      <c r="N104" s="63"/>
      <c r="O104" s="63"/>
    </row>
    <row r="105" spans="1:15">
      <c r="A105" s="63"/>
      <c r="B105" s="63"/>
      <c r="C105" s="82" t="s">
        <v>21</v>
      </c>
      <c r="D105" s="83">
        <v>9407</v>
      </c>
      <c r="E105" s="88">
        <f t="shared" si="0"/>
        <v>9407</v>
      </c>
      <c r="F105" s="63"/>
      <c r="G105" s="63"/>
      <c r="H105" s="63"/>
      <c r="I105" s="63"/>
      <c r="J105" s="63"/>
      <c r="K105" s="63"/>
      <c r="L105" s="63"/>
      <c r="M105" s="63"/>
      <c r="N105" s="63"/>
      <c r="O105" s="63"/>
    </row>
    <row r="106" spans="1:15">
      <c r="C106" s="82" t="s">
        <v>20</v>
      </c>
      <c r="D106" s="83">
        <v>5829</v>
      </c>
      <c r="E106" s="88">
        <f t="shared" si="0"/>
        <v>5829</v>
      </c>
    </row>
    <row r="107" spans="1:15">
      <c r="C107" s="84" t="s">
        <v>19</v>
      </c>
      <c r="D107" s="83">
        <v>14963</v>
      </c>
      <c r="E107" s="88">
        <f t="shared" si="0"/>
        <v>14963</v>
      </c>
    </row>
    <row r="108" spans="1:15">
      <c r="C108" s="84" t="s">
        <v>18</v>
      </c>
      <c r="D108" s="83">
        <v>3668</v>
      </c>
      <c r="E108" s="88">
        <f t="shared" si="0"/>
        <v>3668</v>
      </c>
    </row>
    <row r="109" spans="1:15">
      <c r="C109" s="82" t="s">
        <v>17</v>
      </c>
      <c r="D109" s="83">
        <f>SUM(D98:D108)+2</f>
        <v>74610</v>
      </c>
      <c r="E109" s="88">
        <f>D109</f>
        <v>74610</v>
      </c>
    </row>
    <row r="110" spans="1:15">
      <c r="D110" s="117">
        <f>SUM(D98:D106)</f>
        <v>55977</v>
      </c>
      <c r="E110" s="61">
        <f t="shared" si="0"/>
        <v>55977</v>
      </c>
    </row>
    <row r="111" spans="1:15" ht="4.5" customHeight="1"/>
    <row r="112" spans="1:15"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row r="176" ht="4.5" customHeight="1"/>
    <row r="177" ht="4.5" customHeight="1"/>
    <row r="178" ht="4.5" customHeight="1"/>
    <row r="179" ht="4.5" customHeight="1"/>
    <row r="180" ht="4.5" customHeight="1"/>
    <row r="181" ht="4.5" customHeight="1"/>
    <row r="182" ht="4.5" customHeight="1"/>
    <row r="183" ht="4.5" customHeight="1"/>
    <row r="184" ht="4.5" customHeight="1"/>
    <row r="185" ht="4.5" customHeight="1"/>
    <row r="186" ht="4.5" customHeight="1"/>
    <row r="187" ht="4.5" customHeight="1"/>
    <row r="188" ht="4.5" customHeight="1"/>
    <row r="189" ht="4.5" customHeight="1"/>
    <row r="190" ht="4.5" customHeight="1"/>
    <row r="191" ht="4.5" customHeight="1"/>
    <row r="192" ht="4.5" customHeight="1"/>
    <row r="193" ht="4.5" customHeight="1"/>
    <row r="194" ht="4.5" customHeight="1"/>
    <row r="195" ht="4.5" customHeight="1"/>
    <row r="196" ht="4.5" customHeight="1"/>
    <row r="197" ht="4.5" customHeight="1"/>
    <row r="198" ht="4.5" customHeight="1"/>
  </sheetData>
  <mergeCells count="22">
    <mergeCell ref="P60:P64"/>
    <mergeCell ref="N14:N15"/>
    <mergeCell ref="N20:N21"/>
    <mergeCell ref="M21:M24"/>
    <mergeCell ref="P21:P24"/>
    <mergeCell ref="N25:N27"/>
    <mergeCell ref="M78:M82"/>
    <mergeCell ref="P78:P82"/>
    <mergeCell ref="Q29:Q31"/>
    <mergeCell ref="P30:P33"/>
    <mergeCell ref="P34:P36"/>
    <mergeCell ref="M36:M38"/>
    <mergeCell ref="N37:N40"/>
    <mergeCell ref="O37:O77"/>
    <mergeCell ref="M40:M42"/>
    <mergeCell ref="P40:P44"/>
    <mergeCell ref="N43:N46"/>
    <mergeCell ref="M46:M48"/>
    <mergeCell ref="M29:M35"/>
    <mergeCell ref="N29:N31"/>
    <mergeCell ref="M58:M64"/>
    <mergeCell ref="N58:N61"/>
  </mergeCells>
  <phoneticPr fontId="1"/>
  <pageMargins left="0.59055118110236227" right="0.59055118110236227" top="0.78740157480314965" bottom="0.78740157480314965" header="0.51181102362204722" footer="0.51181102362204722"/>
  <pageSetup paperSize="9" scale="90" firstPageNumber="9" orientation="landscape" useFirstPageNumber="1" r:id="rId1"/>
  <headerFooter alignWithMargins="0"/>
  <rowBreaks count="1" manualBreakCount="1">
    <brk id="2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1-1</vt:lpstr>
      <vt:lpstr>1-2</vt:lpstr>
      <vt:lpstr>1-3</vt:lpstr>
      <vt:lpstr>'1-1'!Print_Area</vt:lpstr>
      <vt:lpstr>'1-2'!Print_Area</vt:lpstr>
      <vt:lpstr>'1-3'!Print_Area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Katsunori</dc:creator>
  <cp:lastModifiedBy>東京都</cp:lastModifiedBy>
  <cp:lastPrinted>2019-04-25T00:37:43Z</cp:lastPrinted>
  <dcterms:created xsi:type="dcterms:W3CDTF">2017-01-22T11:55:30Z</dcterms:created>
  <dcterms:modified xsi:type="dcterms:W3CDTF">2019-04-25T04:15:59Z</dcterms:modified>
</cp:coreProperties>
</file>