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H統計\■教育庁基礎資料\16_３年版\07_教育庁基礎資料のHP公表\02掲載用に編集\01　エクセル\"/>
    </mc:Choice>
  </mc:AlternateContent>
  <bookViews>
    <workbookView xWindow="48" yWindow="12" windowWidth="9492" windowHeight="6732"/>
  </bookViews>
  <sheets>
    <sheet name="1-1" sheetId="7" r:id="rId1"/>
    <sheet name="1-2" sheetId="8" r:id="rId2"/>
  </sheets>
  <definedNames>
    <definedName name="_xlnm.Print_Area" localSheetId="0">'1-1'!$A$1:$J$27</definedName>
    <definedName name="_xlnm.Print_Area" localSheetId="1">'1-2'!$A$1:$Q$92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0" i="8" l="1"/>
  <c r="D109" i="8" l="1"/>
  <c r="G26" i="7" l="1"/>
  <c r="E110" i="8" l="1"/>
  <c r="E109" i="8"/>
  <c r="E108" i="8"/>
  <c r="E107" i="8"/>
  <c r="E106" i="8"/>
  <c r="E105" i="8"/>
  <c r="E104" i="8"/>
  <c r="E103" i="8"/>
  <c r="E102" i="8"/>
  <c r="E101" i="8"/>
  <c r="E98" i="8"/>
</calcChain>
</file>

<file path=xl/sharedStrings.xml><?xml version="1.0" encoding="utf-8"?>
<sst xmlns="http://schemas.openxmlformats.org/spreadsheetml/2006/main" count="71" uniqueCount="70">
  <si>
    <t>計</t>
  </si>
  <si>
    <t>予算額</t>
  </si>
  <si>
    <t>事項</t>
  </si>
  <si>
    <t>（単位：百万円）</t>
    <phoneticPr fontId="7"/>
  </si>
  <si>
    <t>※　歳入額には、都債、基金繰入金及び宝くじ収入は含まれていない。</t>
    <rPh sb="11" eb="13">
      <t>キキン</t>
    </rPh>
    <phoneticPr fontId="7"/>
  </si>
  <si>
    <t>差引一般
財源充当額</t>
    <rPh sb="0" eb="2">
      <t>サシヒキ</t>
    </rPh>
    <rPh sb="2" eb="4">
      <t>イッパン</t>
    </rPh>
    <rPh sb="5" eb="7">
      <t>ザイゲン</t>
    </rPh>
    <rPh sb="7" eb="9">
      <t>ジュウトウ</t>
    </rPh>
    <rPh sb="9" eb="10">
      <t>ガク</t>
    </rPh>
    <phoneticPr fontId="7"/>
  </si>
  <si>
    <t>その他歳入</t>
    <rPh sb="2" eb="3">
      <t>タ</t>
    </rPh>
    <rPh sb="3" eb="5">
      <t>サイニュウ</t>
    </rPh>
    <phoneticPr fontId="11"/>
  </si>
  <si>
    <t>国庫支出金</t>
    <rPh sb="0" eb="2">
      <t>コッコ</t>
    </rPh>
    <rPh sb="2" eb="5">
      <t>シシュツキン</t>
    </rPh>
    <phoneticPr fontId="7"/>
  </si>
  <si>
    <t>歳入合計</t>
    <rPh sb="0" eb="2">
      <t>サイニュウ</t>
    </rPh>
    <rPh sb="2" eb="4">
      <t>ゴウケイ</t>
    </rPh>
    <phoneticPr fontId="7"/>
  </si>
  <si>
    <t>歳　入</t>
    <rPh sb="0" eb="1">
      <t>トシ</t>
    </rPh>
    <rPh sb="2" eb="3">
      <t>イリ</t>
    </rPh>
    <phoneticPr fontId="7"/>
  </si>
  <si>
    <t>事業費</t>
    <rPh sb="0" eb="3">
      <t>ジギョウヒ</t>
    </rPh>
    <phoneticPr fontId="11"/>
  </si>
  <si>
    <t>給与関係費</t>
    <rPh sb="0" eb="2">
      <t>キュウヨ</t>
    </rPh>
    <rPh sb="2" eb="4">
      <t>カンケイ</t>
    </rPh>
    <rPh sb="4" eb="5">
      <t>ヒ</t>
    </rPh>
    <phoneticPr fontId="11"/>
  </si>
  <si>
    <t>歳　出</t>
    <rPh sb="0" eb="1">
      <t>トシ</t>
    </rPh>
    <rPh sb="2" eb="3">
      <t>デ</t>
    </rPh>
    <phoneticPr fontId="7"/>
  </si>
  <si>
    <t>区　　　分</t>
    <rPh sb="0" eb="5">
      <t>クブン</t>
    </rPh>
    <phoneticPr fontId="11"/>
  </si>
  <si>
    <t>合計</t>
    <rPh sb="0" eb="2">
      <t>ゴウケイ</t>
    </rPh>
    <phoneticPr fontId="18"/>
  </si>
  <si>
    <t>公債の償還・基金積立ほか</t>
    <rPh sb="0" eb="2">
      <t>コウサイ</t>
    </rPh>
    <rPh sb="3" eb="5">
      <t>ショウカン</t>
    </rPh>
    <rPh sb="6" eb="8">
      <t>キキン</t>
    </rPh>
    <rPh sb="8" eb="10">
      <t>ツミタテ</t>
    </rPh>
    <phoneticPr fontId="18"/>
  </si>
  <si>
    <t>特別区財政調整会計繰出金等</t>
    <rPh sb="0" eb="3">
      <t>トクベツク</t>
    </rPh>
    <rPh sb="3" eb="5">
      <t>ザイセイ</t>
    </rPh>
    <rPh sb="5" eb="7">
      <t>チョウセイ</t>
    </rPh>
    <rPh sb="7" eb="9">
      <t>カイケイ</t>
    </rPh>
    <rPh sb="9" eb="11">
      <t>クリダ</t>
    </rPh>
    <rPh sb="11" eb="12">
      <t>キン</t>
    </rPh>
    <rPh sb="12" eb="13">
      <t>トウ</t>
    </rPh>
    <phoneticPr fontId="18"/>
  </si>
  <si>
    <t>企画・総務</t>
    <rPh sb="0" eb="2">
      <t>キカク</t>
    </rPh>
    <rPh sb="3" eb="5">
      <t>ソウム</t>
    </rPh>
    <phoneticPr fontId="18"/>
  </si>
  <si>
    <t>警察と消防</t>
    <rPh sb="0" eb="2">
      <t>ケイサツ</t>
    </rPh>
    <rPh sb="3" eb="5">
      <t>ショウボウ</t>
    </rPh>
    <phoneticPr fontId="18"/>
  </si>
  <si>
    <t>都市の整備</t>
    <rPh sb="0" eb="2">
      <t>トシ</t>
    </rPh>
    <rPh sb="3" eb="5">
      <t>セイビ</t>
    </rPh>
    <phoneticPr fontId="18"/>
  </si>
  <si>
    <t>生活環境</t>
    <rPh sb="0" eb="2">
      <t>セイカツ</t>
    </rPh>
    <rPh sb="2" eb="4">
      <t>カンキョウ</t>
    </rPh>
    <phoneticPr fontId="18"/>
  </si>
  <si>
    <t>労働と経済</t>
    <rPh sb="0" eb="2">
      <t>ロウドウ</t>
    </rPh>
    <rPh sb="3" eb="5">
      <t>ケイザイ</t>
    </rPh>
    <phoneticPr fontId="18"/>
  </si>
  <si>
    <t>教育と文化</t>
    <rPh sb="0" eb="2">
      <t>キョウイク</t>
    </rPh>
    <rPh sb="3" eb="5">
      <t>ブンカ</t>
    </rPh>
    <phoneticPr fontId="18"/>
  </si>
  <si>
    <t>福祉と保健</t>
    <rPh sb="0" eb="2">
      <t>フクシ</t>
    </rPh>
    <rPh sb="3" eb="5">
      <t>ホケン</t>
    </rPh>
    <phoneticPr fontId="18"/>
  </si>
  <si>
    <t>外枠</t>
    <rPh sb="0" eb="2">
      <t>ソトワク</t>
    </rPh>
    <phoneticPr fontId="18"/>
  </si>
  <si>
    <t>内枠</t>
    <rPh sb="0" eb="2">
      <t>ウチワク</t>
    </rPh>
    <phoneticPr fontId="18"/>
  </si>
  <si>
    <t>　　　　給与関係費　　</t>
    <rPh sb="4" eb="6">
      <t>キュウヨ</t>
    </rPh>
    <rPh sb="6" eb="9">
      <t>カンケイヒ</t>
    </rPh>
    <phoneticPr fontId="18"/>
  </si>
  <si>
    <t>〈性質別内訳〉</t>
    <rPh sb="1" eb="3">
      <t>セイシツ</t>
    </rPh>
    <rPh sb="3" eb="4">
      <t>ベツ</t>
    </rPh>
    <rPh sb="4" eb="6">
      <t>ウチワケ</t>
    </rPh>
    <phoneticPr fontId="18"/>
  </si>
  <si>
    <t>〈目的別内訳〉</t>
    <rPh sb="1" eb="3">
      <t>モクテキ</t>
    </rPh>
    <rPh sb="3" eb="4">
      <t>ベツ</t>
    </rPh>
    <rPh sb="4" eb="6">
      <t>ウチワケ</t>
    </rPh>
    <phoneticPr fontId="18"/>
  </si>
  <si>
    <t>小中学校の運営</t>
    <rPh sb="0" eb="1">
      <t>ショウ</t>
    </rPh>
    <rPh sb="1" eb="4">
      <t>チュウガッコウ</t>
    </rPh>
    <rPh sb="5" eb="7">
      <t>ウンエイ</t>
    </rPh>
    <phoneticPr fontId="2"/>
  </si>
  <si>
    <t>高等学校の運営</t>
    <rPh sb="0" eb="2">
      <t>コウトウ</t>
    </rPh>
    <rPh sb="2" eb="4">
      <t>ガッコウ</t>
    </rPh>
    <rPh sb="5" eb="7">
      <t>ウンエイ</t>
    </rPh>
    <phoneticPr fontId="2"/>
  </si>
  <si>
    <t>特別支援学校の運営</t>
    <rPh sb="0" eb="2">
      <t>トクベツ</t>
    </rPh>
    <rPh sb="2" eb="4">
      <t>シエン</t>
    </rPh>
    <rPh sb="4" eb="6">
      <t>ガッコウ</t>
    </rPh>
    <rPh sb="7" eb="9">
      <t>ウンエイ</t>
    </rPh>
    <phoneticPr fontId="2"/>
  </si>
  <si>
    <t>教職員の福利厚生</t>
    <rPh sb="0" eb="3">
      <t>キョウショクイン</t>
    </rPh>
    <rPh sb="4" eb="6">
      <t>フクリ</t>
    </rPh>
    <rPh sb="6" eb="8">
      <t>コウセイ</t>
    </rPh>
    <phoneticPr fontId="2"/>
  </si>
  <si>
    <t>退職手当及び年金</t>
    <rPh sb="0" eb="2">
      <t>タイショク</t>
    </rPh>
    <rPh sb="2" eb="4">
      <t>テアテ</t>
    </rPh>
    <rPh sb="4" eb="5">
      <t>オヨ</t>
    </rPh>
    <rPh sb="6" eb="8">
      <t>ネンキン</t>
    </rPh>
    <phoneticPr fontId="2"/>
  </si>
  <si>
    <t>教育指導の充実</t>
    <rPh sb="0" eb="2">
      <t>キョウイク</t>
    </rPh>
    <rPh sb="2" eb="4">
      <t>シドウ</t>
    </rPh>
    <rPh sb="5" eb="7">
      <t>ジュウジツ</t>
    </rPh>
    <phoneticPr fontId="2"/>
  </si>
  <si>
    <t>社会教育の振興</t>
    <rPh sb="0" eb="2">
      <t>シャカイ</t>
    </rPh>
    <rPh sb="2" eb="4">
      <t>キョウイク</t>
    </rPh>
    <rPh sb="5" eb="7">
      <t>シンコウ</t>
    </rPh>
    <phoneticPr fontId="2"/>
  </si>
  <si>
    <t>都立学校等施設整備</t>
    <rPh sb="0" eb="2">
      <t>トリツ</t>
    </rPh>
    <rPh sb="2" eb="5">
      <t>ガッコウトウ</t>
    </rPh>
    <rPh sb="5" eb="7">
      <t>シセツ</t>
    </rPh>
    <rPh sb="7" eb="9">
      <t>セイビ</t>
    </rPh>
    <phoneticPr fontId="2"/>
  </si>
  <si>
    <t>１</t>
    <phoneticPr fontId="1"/>
  </si>
  <si>
    <t>２</t>
    <phoneticPr fontId="1"/>
  </si>
  <si>
    <t>３</t>
    <phoneticPr fontId="1"/>
  </si>
  <si>
    <t>４</t>
    <phoneticPr fontId="1"/>
  </si>
  <si>
    <t>５</t>
    <phoneticPr fontId="1"/>
  </si>
  <si>
    <t>６</t>
    <phoneticPr fontId="1"/>
  </si>
  <si>
    <t>７</t>
    <phoneticPr fontId="1"/>
  </si>
  <si>
    <t>８</t>
    <phoneticPr fontId="1"/>
  </si>
  <si>
    <t>９</t>
    <phoneticPr fontId="1"/>
  </si>
  <si>
    <t>教育委員会及び事務局の運営</t>
    <phoneticPr fontId="1"/>
  </si>
  <si>
    <t>給与関係費</t>
    <phoneticPr fontId="18"/>
  </si>
  <si>
    <t>※円グラフ用データ</t>
    <rPh sb="1" eb="2">
      <t>エン</t>
    </rPh>
    <rPh sb="5" eb="6">
      <t>ヨウ</t>
    </rPh>
    <phoneticPr fontId="18"/>
  </si>
  <si>
    <t>社会教育費(1.1%)</t>
  </si>
  <si>
    <t>教育費</t>
    <phoneticPr fontId="7"/>
  </si>
  <si>
    <t>(1)令和３(2021)年度 教育庁所管事業予算</t>
    <rPh sb="3" eb="5">
      <t>レイワ</t>
    </rPh>
    <rPh sb="12" eb="14">
      <t>ネンド</t>
    </rPh>
    <rPh sb="15" eb="17">
      <t>キョウイク</t>
    </rPh>
    <rPh sb="17" eb="18">
      <t>チョウ</t>
    </rPh>
    <rPh sb="18" eb="20">
      <t>ショカン</t>
    </rPh>
    <rPh sb="20" eb="22">
      <t>ジギョウ</t>
    </rPh>
    <rPh sb="22" eb="24">
      <t>ヨサン</t>
    </rPh>
    <phoneticPr fontId="7"/>
  </si>
  <si>
    <t>R3(2021)年度
予算額
(A)</t>
    <rPh sb="11" eb="12">
      <t>ヨ</t>
    </rPh>
    <rPh sb="12" eb="13">
      <t>ザン</t>
    </rPh>
    <rPh sb="13" eb="14">
      <t>ガク</t>
    </rPh>
    <phoneticPr fontId="3"/>
  </si>
  <si>
    <t>R2(2020)年度
予算額
(A)</t>
    <rPh sb="11" eb="12">
      <t>ヨ</t>
    </rPh>
    <rPh sb="12" eb="13">
      <t>ザン</t>
    </rPh>
    <rPh sb="13" eb="14">
      <t>ガク</t>
    </rPh>
    <phoneticPr fontId="3"/>
  </si>
  <si>
    <t>増△減
(A-B)</t>
    <rPh sb="0" eb="1">
      <t>ゾウ</t>
    </rPh>
    <rPh sb="2" eb="3">
      <t>ゲン</t>
    </rPh>
    <phoneticPr fontId="3"/>
  </si>
  <si>
    <t>増減率
（％）</t>
    <rPh sb="0" eb="2">
      <t>ゾウゲン</t>
    </rPh>
    <rPh sb="2" eb="3">
      <t>リツ</t>
    </rPh>
    <phoneticPr fontId="3"/>
  </si>
  <si>
    <t>R3(2021)年度
予算構成比（％）</t>
    <rPh sb="8" eb="9">
      <t>ネン</t>
    </rPh>
    <rPh sb="9" eb="10">
      <t>ド</t>
    </rPh>
    <rPh sb="13" eb="14">
      <t>カマエ</t>
    </rPh>
    <rPh sb="14" eb="15">
      <t>シゲル</t>
    </rPh>
    <rPh sb="15" eb="16">
      <t>ヒ</t>
    </rPh>
    <phoneticPr fontId="3"/>
  </si>
  <si>
    <t>(2)令和３(2021)年度 事項別歳出予算</t>
    <rPh sb="3" eb="5">
      <t>レイワ</t>
    </rPh>
    <rPh sb="12" eb="14">
      <t>ネンド</t>
    </rPh>
    <rPh sb="15" eb="17">
      <t>ジコウ</t>
    </rPh>
    <rPh sb="17" eb="18">
      <t>ベツ</t>
    </rPh>
    <rPh sb="18" eb="20">
      <t>サイシュツ</t>
    </rPh>
    <phoneticPr fontId="7"/>
  </si>
  <si>
    <t>その他(13.3%)</t>
    <phoneticPr fontId="1"/>
  </si>
  <si>
    <t>施設整備費(5.2%)</t>
    <phoneticPr fontId="1"/>
  </si>
  <si>
    <t>特別支援学校費(9.9%)</t>
    <phoneticPr fontId="1"/>
  </si>
  <si>
    <t>高等学校費(16.6%)</t>
    <phoneticPr fontId="1"/>
  </si>
  <si>
    <t>小中学校費(53.9%)</t>
    <phoneticPr fontId="1"/>
  </si>
  <si>
    <t>扶助費・その他(4.9%)</t>
    <phoneticPr fontId="1"/>
  </si>
  <si>
    <t>物件費(7.5%)</t>
    <phoneticPr fontId="1"/>
  </si>
  <si>
    <t>投資的経費(6.2%)</t>
    <phoneticPr fontId="1"/>
  </si>
  <si>
    <t>通勤手当・その他の
手当(26%)</t>
    <phoneticPr fontId="1"/>
  </si>
  <si>
    <t>人件費(55.4%)</t>
    <phoneticPr fontId="1"/>
  </si>
  <si>
    <t>1-1 教育予算</t>
    <rPh sb="4" eb="6">
      <t>キョウイク</t>
    </rPh>
    <rPh sb="6" eb="8">
      <t>ヨサン</t>
    </rPh>
    <phoneticPr fontId="7"/>
  </si>
  <si>
    <t>1-2　令和３(2021)年度　教育予算と都の一般会計</t>
    <rPh sb="4" eb="6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</si>
</sst>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"/>
    <numFmt numFmtId="177" formatCode="#,##0.0;&quot;△ &quot;#,##0.0"/>
    <numFmt numFmtId="178" formatCode="#,##0;&quot;△ &quot;#,##0"/>
    <numFmt numFmtId="179" formatCode="#,##0.0_);[Red]\(#,##0.0\)"/>
    <numFmt numFmtId="180" formatCode="#,##0&quot;億円&quot;"/>
  </numFmts>
  <fonts count="2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7"/>
      <name val="ＭＳ 明朝"/>
      <family val="1"/>
      <charset val="128"/>
    </font>
    <font>
      <sz val="6"/>
      <name val="ＭＳ Ｐ明朝"/>
      <family val="1"/>
      <charset val="128"/>
    </font>
    <font>
      <b/>
      <sz val="7"/>
      <name val="ＭＳ 明朝"/>
      <family val="1"/>
      <charset val="128"/>
    </font>
    <font>
      <b/>
      <u/>
      <sz val="7"/>
      <name val="ＭＳ 明朝"/>
      <family val="1"/>
      <charset val="128"/>
    </font>
    <font>
      <sz val="7"/>
      <name val="ＭＳ ゴシック"/>
      <family val="3"/>
      <charset val="128"/>
    </font>
    <font>
      <b/>
      <sz val="8"/>
      <name val="ＭＳ 明朝"/>
      <family val="1"/>
      <charset val="128"/>
    </font>
    <font>
      <b/>
      <u/>
      <sz val="8"/>
      <name val="ＭＳ 明朝"/>
      <family val="1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14"/>
      <name val="ＭＳ Ｐゴシック"/>
      <family val="3"/>
      <charset val="128"/>
      <scheme val="major"/>
    </font>
  </fonts>
  <fills count="14">
    <fill>
      <patternFill patternType="none"/>
    </fill>
    <fill>
      <patternFill patternType="gray125"/>
    </fill>
    <fill>
      <patternFill patternType="solid">
        <fgColor theme="3" tint="0.39994506668294322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2FCA0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Dashed">
        <color indexed="64"/>
      </bottom>
      <diagonal/>
    </border>
    <border>
      <left/>
      <right style="thin">
        <color indexed="64"/>
      </right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8">
    <xf numFmtId="0" fontId="0" fillId="0" borderId="0">
      <alignment vertical="center"/>
    </xf>
    <xf numFmtId="0" fontId="4" fillId="0" borderId="0"/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38" fontId="9" fillId="0" borderId="0" applyFont="0" applyFill="0" applyBorder="0" applyAlignment="0" applyProtection="0"/>
  </cellStyleXfs>
  <cellXfs count="155">
    <xf numFmtId="0" fontId="0" fillId="0" borderId="0" xfId="0">
      <alignment vertical="center"/>
    </xf>
    <xf numFmtId="0" fontId="5" fillId="0" borderId="0" xfId="1" applyFont="1" applyFill="1"/>
    <xf numFmtId="0" fontId="5" fillId="0" borderId="0" xfId="1" applyFont="1" applyFill="1" applyBorder="1"/>
    <xf numFmtId="0" fontId="5" fillId="0" borderId="0" xfId="1" applyFont="1" applyFill="1" applyAlignment="1">
      <alignment horizontal="right"/>
    </xf>
    <xf numFmtId="0" fontId="5" fillId="0" borderId="0" xfId="1" applyFont="1" applyFill="1" applyBorder="1" applyAlignment="1">
      <alignment horizontal="right"/>
    </xf>
    <xf numFmtId="0" fontId="8" fillId="0" borderId="0" xfId="1" applyFont="1" applyFill="1" applyAlignment="1">
      <alignment horizontal="left"/>
    </xf>
    <xf numFmtId="0" fontId="5" fillId="0" borderId="0" xfId="1" applyFont="1" applyFill="1" applyAlignment="1">
      <alignment horizontal="left" vertical="center"/>
    </xf>
    <xf numFmtId="0" fontId="5" fillId="0" borderId="0" xfId="1" applyFont="1" applyFill="1" applyBorder="1" applyAlignment="1">
      <alignment horizontal="left" vertical="center"/>
    </xf>
    <xf numFmtId="0" fontId="10" fillId="0" borderId="0" xfId="1" applyFont="1" applyFill="1" applyAlignment="1">
      <alignment horizontal="left" vertical="center"/>
    </xf>
    <xf numFmtId="0" fontId="5" fillId="0" borderId="0" xfId="1" applyFont="1" applyFill="1" applyAlignment="1">
      <alignment vertical="center"/>
    </xf>
    <xf numFmtId="0" fontId="5" fillId="0" borderId="0" xfId="1" applyFont="1" applyFill="1" applyAlignment="1"/>
    <xf numFmtId="176" fontId="5" fillId="0" borderId="18" xfId="1" applyNumberFormat="1" applyFont="1" applyFill="1" applyBorder="1" applyAlignment="1">
      <alignment vertical="center" shrinkToFit="1"/>
    </xf>
    <xf numFmtId="176" fontId="5" fillId="0" borderId="22" xfId="1" applyNumberFormat="1" applyFont="1" applyFill="1" applyBorder="1" applyAlignment="1">
      <alignment vertical="center" shrinkToFit="1"/>
    </xf>
    <xf numFmtId="0" fontId="5" fillId="0" borderId="0" xfId="1" applyFont="1" applyFill="1" applyAlignment="1">
      <alignment horizontal="center" vertical="center"/>
    </xf>
    <xf numFmtId="176" fontId="5" fillId="0" borderId="33" xfId="1" applyNumberFormat="1" applyFont="1" applyFill="1" applyBorder="1" applyAlignment="1">
      <alignment vertical="center" shrinkToFit="1"/>
    </xf>
    <xf numFmtId="0" fontId="10" fillId="0" borderId="0" xfId="2" applyFont="1" applyFill="1" applyAlignment="1">
      <alignment vertical="center"/>
    </xf>
    <xf numFmtId="0" fontId="12" fillId="0" borderId="0" xfId="2" applyFont="1" applyFill="1" applyAlignment="1">
      <alignment vertical="center"/>
    </xf>
    <xf numFmtId="0" fontId="12" fillId="0" borderId="0" xfId="2" applyFont="1" applyFill="1" applyAlignment="1">
      <alignment horizontal="centerContinuous" vertical="center"/>
    </xf>
    <xf numFmtId="0" fontId="13" fillId="0" borderId="0" xfId="2" applyFont="1" applyFill="1" applyAlignment="1">
      <alignment horizontal="center" vertical="center"/>
    </xf>
    <xf numFmtId="0" fontId="14" fillId="0" borderId="0" xfId="2" applyFont="1" applyFill="1" applyAlignment="1">
      <alignment horizontal="left" vertical="center"/>
    </xf>
    <xf numFmtId="0" fontId="5" fillId="0" borderId="0" xfId="2" applyFont="1" applyFill="1" applyAlignment="1">
      <alignment vertical="center"/>
    </xf>
    <xf numFmtId="0" fontId="15" fillId="0" borderId="0" xfId="2" applyFont="1" applyFill="1" applyAlignment="1">
      <alignment vertical="center"/>
    </xf>
    <xf numFmtId="0" fontId="15" fillId="0" borderId="0" xfId="2" applyFont="1" applyFill="1" applyAlignment="1">
      <alignment horizontal="centerContinuous" vertical="center"/>
    </xf>
    <xf numFmtId="0" fontId="16" fillId="0" borderId="0" xfId="2" applyFont="1" applyFill="1" applyAlignment="1">
      <alignment horizontal="center" vertical="center"/>
    </xf>
    <xf numFmtId="0" fontId="17" fillId="0" borderId="0" xfId="5" applyFont="1" applyBorder="1" applyAlignment="1">
      <alignment horizontal="right" vertical="center"/>
    </xf>
    <xf numFmtId="0" fontId="6" fillId="0" borderId="51" xfId="1" applyFont="1" applyFill="1" applyBorder="1" applyAlignment="1">
      <alignment vertical="center"/>
    </xf>
    <xf numFmtId="0" fontId="6" fillId="0" borderId="2" xfId="1" applyFont="1" applyFill="1" applyBorder="1" applyAlignment="1">
      <alignment vertical="center"/>
    </xf>
    <xf numFmtId="49" fontId="6" fillId="0" borderId="27" xfId="1" applyNumberFormat="1" applyFont="1" applyFill="1" applyBorder="1" applyAlignment="1">
      <alignment vertical="center"/>
    </xf>
    <xf numFmtId="49" fontId="6" fillId="0" borderId="17" xfId="1" applyNumberFormat="1" applyFont="1" applyFill="1" applyBorder="1" applyAlignment="1">
      <alignment vertical="center"/>
    </xf>
    <xf numFmtId="49" fontId="6" fillId="0" borderId="48" xfId="1" applyNumberFormat="1" applyFont="1" applyFill="1" applyBorder="1" applyAlignment="1">
      <alignment vertical="center"/>
    </xf>
    <xf numFmtId="0" fontId="20" fillId="0" borderId="0" xfId="6" applyFont="1"/>
    <xf numFmtId="0" fontId="9" fillId="0" borderId="0" xfId="6"/>
    <xf numFmtId="0" fontId="21" fillId="0" borderId="0" xfId="6" applyFont="1" applyFill="1" applyBorder="1" applyAlignment="1"/>
    <xf numFmtId="0" fontId="9" fillId="0" borderId="0" xfId="6" applyBorder="1"/>
    <xf numFmtId="0" fontId="9" fillId="0" borderId="43" xfId="6" applyBorder="1"/>
    <xf numFmtId="0" fontId="9" fillId="12" borderId="46" xfId="6" applyFill="1" applyBorder="1" applyAlignment="1">
      <alignment vertical="center"/>
    </xf>
    <xf numFmtId="0" fontId="22" fillId="0" borderId="0" xfId="6" applyFont="1" applyBorder="1"/>
    <xf numFmtId="0" fontId="9" fillId="0" borderId="7" xfId="6" applyBorder="1" applyAlignment="1">
      <alignment vertical="top" textRotation="255"/>
    </xf>
    <xf numFmtId="0" fontId="9" fillId="11" borderId="44" xfId="6" applyFill="1" applyBorder="1" applyAlignment="1">
      <alignment vertical="center"/>
    </xf>
    <xf numFmtId="0" fontId="9" fillId="11" borderId="9" xfId="6" applyFill="1" applyBorder="1" applyAlignment="1">
      <alignment vertical="center"/>
    </xf>
    <xf numFmtId="0" fontId="9" fillId="5" borderId="44" xfId="6" applyFill="1" applyBorder="1" applyAlignment="1">
      <alignment vertical="center"/>
    </xf>
    <xf numFmtId="0" fontId="22" fillId="6" borderId="44" xfId="6" applyFont="1" applyFill="1" applyBorder="1" applyAlignment="1">
      <alignment vertical="center"/>
    </xf>
    <xf numFmtId="0" fontId="22" fillId="6" borderId="9" xfId="6" applyFont="1" applyFill="1" applyBorder="1" applyAlignment="1">
      <alignment vertical="center"/>
    </xf>
    <xf numFmtId="0" fontId="24" fillId="4" borderId="44" xfId="6" applyFont="1" applyFill="1" applyBorder="1" applyAlignment="1">
      <alignment vertical="center"/>
    </xf>
    <xf numFmtId="0" fontId="9" fillId="5" borderId="9" xfId="6" applyFill="1" applyBorder="1" applyAlignment="1">
      <alignment vertical="center"/>
    </xf>
    <xf numFmtId="0" fontId="9" fillId="4" borderId="44" xfId="6" applyFill="1" applyBorder="1" applyAlignment="1">
      <alignment vertical="center"/>
    </xf>
    <xf numFmtId="0" fontId="9" fillId="2" borderId="44" xfId="6" applyFill="1" applyBorder="1" applyAlignment="1">
      <alignment vertical="center"/>
    </xf>
    <xf numFmtId="0" fontId="9" fillId="4" borderId="9" xfId="6" applyFill="1" applyBorder="1" applyAlignment="1">
      <alignment vertical="center"/>
    </xf>
    <xf numFmtId="0" fontId="9" fillId="3" borderId="44" xfId="6" applyFill="1" applyBorder="1" applyAlignment="1">
      <alignment vertical="center"/>
    </xf>
    <xf numFmtId="0" fontId="9" fillId="3" borderId="41" xfId="6" applyFill="1" applyBorder="1" applyAlignment="1">
      <alignment vertical="center"/>
    </xf>
    <xf numFmtId="0" fontId="22" fillId="0" borderId="43" xfId="6" applyFont="1" applyBorder="1"/>
    <xf numFmtId="0" fontId="9" fillId="2" borderId="41" xfId="6" applyFill="1" applyBorder="1"/>
    <xf numFmtId="38" fontId="9" fillId="0" borderId="1" xfId="7" applyFont="1" applyBorder="1"/>
    <xf numFmtId="38" fontId="9" fillId="0" borderId="1" xfId="7" applyFont="1" applyFill="1" applyBorder="1"/>
    <xf numFmtId="38" fontId="23" fillId="0" borderId="1" xfId="7" applyFont="1" applyBorder="1"/>
    <xf numFmtId="38" fontId="0" fillId="13" borderId="8" xfId="7" applyFont="1" applyFill="1" applyBorder="1"/>
    <xf numFmtId="38" fontId="0" fillId="0" borderId="8" xfId="7" applyFont="1" applyBorder="1"/>
    <xf numFmtId="38" fontId="0" fillId="0" borderId="1" xfId="7" applyFont="1" applyBorder="1"/>
    <xf numFmtId="38" fontId="9" fillId="0" borderId="1" xfId="7" applyNumberFormat="1" applyFont="1" applyFill="1" applyBorder="1"/>
    <xf numFmtId="38" fontId="0" fillId="0" borderId="1" xfId="7" applyNumberFormat="1" applyFont="1" applyFill="1" applyBorder="1"/>
    <xf numFmtId="0" fontId="4" fillId="0" borderId="0" xfId="6" applyFont="1" applyAlignment="1"/>
    <xf numFmtId="0" fontId="19" fillId="0" borderId="0" xfId="6" applyFont="1" applyAlignment="1">
      <alignment horizontal="left" vertical="top"/>
    </xf>
    <xf numFmtId="0" fontId="22" fillId="0" borderId="0" xfId="6" applyFont="1" applyAlignment="1"/>
    <xf numFmtId="0" fontId="22" fillId="0" borderId="0" xfId="6" applyFont="1" applyAlignment="1">
      <alignment wrapText="1"/>
    </xf>
    <xf numFmtId="0" fontId="22" fillId="0" borderId="0" xfId="6" applyFont="1" applyBorder="1" applyAlignment="1">
      <alignment horizontal="left"/>
    </xf>
    <xf numFmtId="0" fontId="22" fillId="0" borderId="43" xfId="6" applyFont="1" applyBorder="1" applyAlignment="1">
      <alignment horizontal="left"/>
    </xf>
    <xf numFmtId="0" fontId="22" fillId="0" borderId="6" xfId="6" applyFont="1" applyBorder="1" applyAlignment="1"/>
    <xf numFmtId="176" fontId="5" fillId="0" borderId="0" xfId="1" applyNumberFormat="1" applyFont="1" applyFill="1"/>
    <xf numFmtId="38" fontId="9" fillId="0" borderId="0" xfId="6" applyNumberFormat="1"/>
    <xf numFmtId="0" fontId="7" fillId="0" borderId="39" xfId="1" applyFont="1" applyFill="1" applyBorder="1" applyAlignment="1">
      <alignment horizontal="center" vertical="center" wrapText="1"/>
    </xf>
    <xf numFmtId="0" fontId="7" fillId="0" borderId="38" xfId="1" applyFont="1" applyFill="1" applyBorder="1" applyAlignment="1">
      <alignment horizontal="center" vertical="center" wrapText="1"/>
    </xf>
    <xf numFmtId="0" fontId="7" fillId="0" borderId="37" xfId="1" applyFont="1" applyFill="1" applyBorder="1" applyAlignment="1">
      <alignment horizontal="center" vertical="center" wrapText="1"/>
    </xf>
    <xf numFmtId="178" fontId="26" fillId="0" borderId="30" xfId="3" applyNumberFormat="1" applyFont="1" applyFill="1" applyBorder="1" applyAlignment="1">
      <alignment vertical="center"/>
    </xf>
    <xf numFmtId="178" fontId="26" fillId="0" borderId="29" xfId="3" applyNumberFormat="1" applyFont="1" applyFill="1" applyBorder="1" applyAlignment="1">
      <alignment vertical="center"/>
    </xf>
    <xf numFmtId="177" fontId="26" fillId="0" borderId="29" xfId="4" applyNumberFormat="1" applyFont="1" applyFill="1" applyBorder="1" applyAlignment="1">
      <alignment vertical="center"/>
    </xf>
    <xf numFmtId="179" fontId="26" fillId="0" borderId="28" xfId="1" applyNumberFormat="1" applyFont="1" applyFill="1" applyBorder="1" applyAlignment="1">
      <alignment vertical="center"/>
    </xf>
    <xf numFmtId="178" fontId="26" fillId="0" borderId="24" xfId="3" applyNumberFormat="1" applyFont="1" applyFill="1" applyBorder="1" applyAlignment="1">
      <alignment vertical="center"/>
    </xf>
    <xf numFmtId="178" fontId="26" fillId="0" borderId="23" xfId="3" applyNumberFormat="1" applyFont="1" applyFill="1" applyBorder="1" applyAlignment="1">
      <alignment vertical="center"/>
    </xf>
    <xf numFmtId="177" fontId="26" fillId="0" borderId="23" xfId="4" applyNumberFormat="1" applyFont="1" applyFill="1" applyBorder="1" applyAlignment="1">
      <alignment vertical="center"/>
    </xf>
    <xf numFmtId="179" fontId="26" fillId="0" borderId="22" xfId="4" applyNumberFormat="1" applyFont="1" applyFill="1" applyBorder="1" applyAlignment="1">
      <alignment vertical="center"/>
    </xf>
    <xf numFmtId="178" fontId="26" fillId="0" borderId="35" xfId="3" applyNumberFormat="1" applyFont="1" applyFill="1" applyBorder="1" applyAlignment="1">
      <alignment vertical="center"/>
    </xf>
    <xf numFmtId="178" fontId="26" fillId="0" borderId="34" xfId="3" applyNumberFormat="1" applyFont="1" applyFill="1" applyBorder="1" applyAlignment="1">
      <alignment vertical="center"/>
    </xf>
    <xf numFmtId="177" fontId="26" fillId="0" borderId="34" xfId="4" applyNumberFormat="1" applyFont="1" applyFill="1" applyBorder="1" applyAlignment="1">
      <alignment vertical="center"/>
    </xf>
    <xf numFmtId="179" fontId="26" fillId="0" borderId="33" xfId="1" applyNumberFormat="1" applyFont="1" applyFill="1" applyBorder="1" applyAlignment="1">
      <alignment vertical="center"/>
    </xf>
    <xf numFmtId="177" fontId="26" fillId="0" borderId="28" xfId="4" applyNumberFormat="1" applyFont="1" applyFill="1" applyBorder="1" applyAlignment="1">
      <alignment vertical="center"/>
    </xf>
    <xf numFmtId="177" fontId="26" fillId="0" borderId="22" xfId="4" applyNumberFormat="1" applyFont="1" applyFill="1" applyBorder="1" applyAlignment="1">
      <alignment vertical="center"/>
    </xf>
    <xf numFmtId="178" fontId="26" fillId="0" borderId="20" xfId="3" applyNumberFormat="1" applyFont="1" applyFill="1" applyBorder="1" applyAlignment="1">
      <alignment vertical="center"/>
    </xf>
    <xf numFmtId="178" fontId="26" fillId="0" borderId="19" xfId="3" applyNumberFormat="1" applyFont="1" applyFill="1" applyBorder="1" applyAlignment="1">
      <alignment vertical="center"/>
    </xf>
    <xf numFmtId="177" fontId="26" fillId="0" borderId="18" xfId="4" applyNumberFormat="1" applyFont="1" applyFill="1" applyBorder="1" applyAlignment="1">
      <alignment vertical="center"/>
    </xf>
    <xf numFmtId="178" fontId="26" fillId="0" borderId="15" xfId="3" applyNumberFormat="1" applyFont="1" applyFill="1" applyBorder="1" applyAlignment="1">
      <alignment vertical="center"/>
    </xf>
    <xf numFmtId="178" fontId="26" fillId="0" borderId="14" xfId="3" applyNumberFormat="1" applyFont="1" applyFill="1" applyBorder="1" applyAlignment="1">
      <alignment vertical="center"/>
    </xf>
    <xf numFmtId="177" fontId="26" fillId="0" borderId="13" xfId="3" applyNumberFormat="1" applyFont="1" applyFill="1" applyBorder="1" applyAlignment="1">
      <alignment horizontal="right" vertical="center"/>
    </xf>
    <xf numFmtId="0" fontId="27" fillId="0" borderId="0" xfId="6" applyFont="1" applyAlignment="1">
      <alignment horizontal="left" vertical="top"/>
    </xf>
    <xf numFmtId="0" fontId="6" fillId="0" borderId="49" xfId="1" applyFont="1" applyFill="1" applyBorder="1" applyAlignment="1">
      <alignment horizontal="left" vertical="center"/>
    </xf>
    <xf numFmtId="0" fontId="6" fillId="0" borderId="50" xfId="1" applyFont="1" applyFill="1" applyBorder="1" applyAlignment="1">
      <alignment horizontal="left" vertical="center"/>
    </xf>
    <xf numFmtId="176" fontId="6" fillId="0" borderId="10" xfId="1" applyNumberFormat="1" applyFont="1" applyFill="1" applyBorder="1" applyAlignment="1">
      <alignment horizontal="right" vertical="center"/>
    </xf>
    <xf numFmtId="0" fontId="6" fillId="0" borderId="9" xfId="1" applyFont="1" applyFill="1" applyBorder="1" applyAlignment="1">
      <alignment horizontal="center" vertical="center"/>
    </xf>
    <xf numFmtId="176" fontId="6" fillId="0" borderId="9" xfId="1" applyNumberFormat="1" applyFont="1" applyFill="1" applyBorder="1" applyAlignment="1">
      <alignment horizontal="right" vertical="center"/>
    </xf>
    <xf numFmtId="0" fontId="6" fillId="0" borderId="47" xfId="1" applyFont="1" applyFill="1" applyBorder="1" applyAlignment="1">
      <alignment horizontal="left" vertical="center"/>
    </xf>
    <xf numFmtId="0" fontId="6" fillId="0" borderId="3" xfId="1" applyFont="1" applyFill="1" applyBorder="1" applyAlignment="1">
      <alignment horizontal="left" vertical="center"/>
    </xf>
    <xf numFmtId="176" fontId="6" fillId="0" borderId="5" xfId="1" applyNumberFormat="1" applyFont="1" applyFill="1" applyBorder="1" applyAlignment="1">
      <alignment horizontal="right" vertical="center"/>
    </xf>
    <xf numFmtId="0" fontId="5" fillId="0" borderId="0" xfId="2" applyFont="1" applyFill="1" applyAlignment="1">
      <alignment horizontal="right"/>
    </xf>
    <xf numFmtId="0" fontId="6" fillId="0" borderId="1" xfId="1" applyFont="1" applyFill="1" applyBorder="1" applyAlignment="1">
      <alignment horizontal="center" vertical="center"/>
    </xf>
    <xf numFmtId="176" fontId="6" fillId="0" borderId="11" xfId="1" applyNumberFormat="1" applyFont="1" applyFill="1" applyBorder="1" applyAlignment="1">
      <alignment horizontal="right" vertical="center"/>
    </xf>
    <xf numFmtId="0" fontId="25" fillId="0" borderId="0" xfId="1" applyFont="1" applyFill="1" applyAlignment="1">
      <alignment horizontal="left"/>
    </xf>
    <xf numFmtId="0" fontId="8" fillId="0" borderId="0" xfId="2" applyFont="1" applyFill="1" applyAlignment="1">
      <alignment horizontal="left" vertical="center" shrinkToFit="1"/>
    </xf>
    <xf numFmtId="0" fontId="25" fillId="0" borderId="0" xfId="2" applyFont="1" applyFill="1" applyAlignment="1">
      <alignment horizontal="left" vertical="center" shrinkToFit="1"/>
    </xf>
    <xf numFmtId="0" fontId="10" fillId="0" borderId="0" xfId="2" applyFont="1" applyFill="1" applyAlignment="1">
      <alignment horizontal="right"/>
    </xf>
    <xf numFmtId="0" fontId="5" fillId="0" borderId="40" xfId="1" applyFont="1" applyFill="1" applyBorder="1" applyAlignment="1">
      <alignment horizontal="center" vertical="center"/>
    </xf>
    <xf numFmtId="0" fontId="5" fillId="0" borderId="38" xfId="1" applyFont="1" applyFill="1" applyBorder="1" applyAlignment="1">
      <alignment horizontal="center" vertical="center"/>
    </xf>
    <xf numFmtId="0" fontId="5" fillId="0" borderId="37" xfId="1" applyFont="1" applyFill="1" applyBorder="1" applyAlignment="1">
      <alignment horizontal="center" vertical="center"/>
    </xf>
    <xf numFmtId="0" fontId="5" fillId="0" borderId="32" xfId="1" applyFont="1" applyFill="1" applyBorder="1" applyAlignment="1">
      <alignment vertical="center" textRotation="255"/>
    </xf>
    <xf numFmtId="0" fontId="5" fillId="0" borderId="26" xfId="1" applyFont="1" applyFill="1" applyBorder="1" applyAlignment="1">
      <alignment vertical="center" textRotation="255"/>
    </xf>
    <xf numFmtId="0" fontId="5" fillId="0" borderId="36" xfId="1" applyFont="1" applyFill="1" applyBorder="1" applyAlignment="1">
      <alignment vertical="center" textRotation="255"/>
    </xf>
    <xf numFmtId="176" fontId="5" fillId="0" borderId="31" xfId="1" applyNumberFormat="1" applyFont="1" applyFill="1" applyBorder="1" applyAlignment="1">
      <alignment horizontal="center" vertical="center"/>
    </xf>
    <xf numFmtId="176" fontId="5" fillId="0" borderId="28" xfId="1" applyNumberFormat="1" applyFont="1" applyFill="1" applyBorder="1" applyAlignment="1">
      <alignment horizontal="center" vertical="center"/>
    </xf>
    <xf numFmtId="176" fontId="5" fillId="0" borderId="25" xfId="1" applyNumberFormat="1" applyFont="1" applyFill="1" applyBorder="1" applyAlignment="1">
      <alignment vertical="center"/>
    </xf>
    <xf numFmtId="176" fontId="5" fillId="0" borderId="34" xfId="1" applyNumberFormat="1" applyFont="1" applyFill="1" applyBorder="1" applyAlignment="1">
      <alignment vertical="center"/>
    </xf>
    <xf numFmtId="0" fontId="5" fillId="0" borderId="21" xfId="1" applyFont="1" applyFill="1" applyBorder="1" applyAlignment="1">
      <alignment vertical="center" textRotation="255"/>
    </xf>
    <xf numFmtId="0" fontId="5" fillId="0" borderId="27" xfId="1" applyFont="1" applyFill="1" applyBorder="1" applyAlignment="1">
      <alignment horizontal="center" wrapText="1"/>
    </xf>
    <xf numFmtId="0" fontId="5" fillId="0" borderId="17" xfId="1" applyFont="1" applyFill="1" applyBorder="1" applyAlignment="1">
      <alignment horizontal="center" wrapText="1"/>
    </xf>
    <xf numFmtId="0" fontId="5" fillId="0" borderId="12" xfId="1" applyFont="1" applyFill="1" applyBorder="1" applyAlignment="1">
      <alignment horizontal="center" wrapText="1"/>
    </xf>
    <xf numFmtId="176" fontId="5" fillId="0" borderId="19" xfId="1" applyNumberFormat="1" applyFont="1" applyFill="1" applyBorder="1" applyAlignment="1">
      <alignment vertical="center"/>
    </xf>
    <xf numFmtId="176" fontId="5" fillId="0" borderId="16" xfId="1" applyNumberFormat="1" applyFont="1" applyFill="1" applyBorder="1" applyAlignment="1">
      <alignment horizontal="distributed" vertical="center" wrapText="1" indent="1"/>
    </xf>
    <xf numFmtId="176" fontId="5" fillId="0" borderId="14" xfId="1" applyNumberFormat="1" applyFont="1" applyFill="1" applyBorder="1" applyAlignment="1">
      <alignment horizontal="distributed" vertical="center" indent="1"/>
    </xf>
    <xf numFmtId="176" fontId="5" fillId="0" borderId="13" xfId="1" applyNumberFormat="1" applyFont="1" applyFill="1" applyBorder="1" applyAlignment="1">
      <alignment horizontal="distributed" vertical="center" indent="1"/>
    </xf>
    <xf numFmtId="180" fontId="21" fillId="0" borderId="0" xfId="6" applyNumberFormat="1" applyFont="1" applyBorder="1" applyAlignment="1">
      <alignment horizontal="center" vertical="top"/>
    </xf>
    <xf numFmtId="0" fontId="23" fillId="0" borderId="6" xfId="6" applyFont="1" applyBorder="1" applyAlignment="1">
      <alignment horizontal="center"/>
    </xf>
    <xf numFmtId="0" fontId="22" fillId="10" borderId="4" xfId="6" applyFont="1" applyFill="1" applyBorder="1" applyAlignment="1">
      <alignment horizontal="center" vertical="center"/>
    </xf>
    <xf numFmtId="0" fontId="22" fillId="10" borderId="44" xfId="6" applyFont="1" applyFill="1" applyBorder="1" applyAlignment="1">
      <alignment horizontal="center" vertical="center"/>
    </xf>
    <xf numFmtId="0" fontId="22" fillId="10" borderId="9" xfId="6" applyFont="1" applyFill="1" applyBorder="1" applyAlignment="1">
      <alignment horizontal="center" vertical="center"/>
    </xf>
    <xf numFmtId="0" fontId="24" fillId="8" borderId="4" xfId="6" applyFont="1" applyFill="1" applyBorder="1" applyAlignment="1">
      <alignment horizontal="center" vertical="center"/>
    </xf>
    <xf numFmtId="0" fontId="24" fillId="8" borderId="44" xfId="6" applyFont="1" applyFill="1" applyBorder="1" applyAlignment="1">
      <alignment horizontal="center" vertical="center"/>
    </xf>
    <xf numFmtId="0" fontId="24" fillId="8" borderId="9" xfId="6" applyFont="1" applyFill="1" applyBorder="1" applyAlignment="1">
      <alignment horizontal="center" vertical="center"/>
    </xf>
    <xf numFmtId="0" fontId="22" fillId="7" borderId="4" xfId="6" applyFont="1" applyFill="1" applyBorder="1" applyAlignment="1">
      <alignment horizontal="center" vertical="center"/>
    </xf>
    <xf numFmtId="0" fontId="22" fillId="7" borderId="44" xfId="6" applyFont="1" applyFill="1" applyBorder="1" applyAlignment="1">
      <alignment horizontal="center" vertical="center"/>
    </xf>
    <xf numFmtId="0" fontId="22" fillId="7" borderId="9" xfId="6" applyFont="1" applyFill="1" applyBorder="1" applyAlignment="1">
      <alignment horizontal="center" vertical="center"/>
    </xf>
    <xf numFmtId="0" fontId="22" fillId="0" borderId="6" xfId="6" applyFont="1" applyBorder="1" applyAlignment="1"/>
    <xf numFmtId="0" fontId="9" fillId="0" borderId="45" xfId="6" applyBorder="1" applyAlignment="1">
      <alignment horizontal="center" vertical="center" textRotation="255"/>
    </xf>
    <xf numFmtId="0" fontId="9" fillId="0" borderId="7" xfId="6" applyBorder="1" applyAlignment="1">
      <alignment horizontal="center" vertical="center" textRotation="255"/>
    </xf>
    <xf numFmtId="0" fontId="9" fillId="0" borderId="42" xfId="6" applyBorder="1" applyAlignment="1">
      <alignment horizontal="center" vertical="center" textRotation="255"/>
    </xf>
    <xf numFmtId="0" fontId="22" fillId="6" borderId="44" xfId="6" applyFont="1" applyFill="1" applyBorder="1" applyAlignment="1">
      <alignment horizontal="center" vertical="center"/>
    </xf>
    <xf numFmtId="0" fontId="22" fillId="5" borderId="44" xfId="6" applyFont="1" applyFill="1" applyBorder="1" applyAlignment="1">
      <alignment horizontal="center" vertical="center" wrapText="1"/>
    </xf>
    <xf numFmtId="0" fontId="24" fillId="4" borderId="44" xfId="6" applyFont="1" applyFill="1" applyBorder="1" applyAlignment="1">
      <alignment horizontal="center" vertical="center"/>
    </xf>
    <xf numFmtId="0" fontId="22" fillId="9" borderId="4" xfId="6" applyFont="1" applyFill="1" applyBorder="1" applyAlignment="1">
      <alignment horizontal="center" vertical="center"/>
    </xf>
    <xf numFmtId="0" fontId="22" fillId="9" borderId="44" xfId="6" applyFont="1" applyFill="1" applyBorder="1" applyAlignment="1">
      <alignment horizontal="center" vertical="center"/>
    </xf>
    <xf numFmtId="0" fontId="22" fillId="9" borderId="9" xfId="6" applyFont="1" applyFill="1" applyBorder="1" applyAlignment="1">
      <alignment horizontal="center" vertical="center"/>
    </xf>
    <xf numFmtId="0" fontId="22" fillId="3" borderId="44" xfId="6" applyFont="1" applyFill="1" applyBorder="1" applyAlignment="1">
      <alignment horizontal="center" vertical="center"/>
    </xf>
    <xf numFmtId="0" fontId="22" fillId="0" borderId="6" xfId="6" applyFont="1" applyBorder="1" applyAlignment="1">
      <alignment horizontal="left"/>
    </xf>
    <xf numFmtId="0" fontId="22" fillId="2" borderId="44" xfId="6" applyFont="1" applyFill="1" applyBorder="1" applyAlignment="1">
      <alignment horizontal="center" vertical="center"/>
    </xf>
    <xf numFmtId="0" fontId="22" fillId="0" borderId="0" xfId="6" applyFont="1" applyAlignment="1"/>
    <xf numFmtId="0" fontId="22" fillId="0" borderId="0" xfId="6" applyFont="1" applyAlignment="1">
      <alignment wrapText="1"/>
    </xf>
    <xf numFmtId="0" fontId="21" fillId="0" borderId="0" xfId="6" applyFont="1" applyBorder="1" applyAlignment="1">
      <alignment horizontal="center" vertical="center"/>
    </xf>
    <xf numFmtId="0" fontId="22" fillId="0" borderId="0" xfId="6" applyFont="1" applyBorder="1" applyAlignment="1">
      <alignment horizontal="left"/>
    </xf>
    <xf numFmtId="0" fontId="22" fillId="0" borderId="43" xfId="6" applyFont="1" applyBorder="1" applyAlignment="1">
      <alignment horizontal="left"/>
    </xf>
  </cellXfs>
  <cellStyles count="8">
    <cellStyle name="パーセント 2" xfId="4"/>
    <cellStyle name="桁区切り 2" xfId="3"/>
    <cellStyle name="桁区切り 3" xfId="7"/>
    <cellStyle name="標準" xfId="0" builtinId="0"/>
    <cellStyle name="標準 2" xfId="2"/>
    <cellStyle name="標準 3" xfId="6"/>
    <cellStyle name="標準_21教育庁所管事業予算見積　各会派用（P1総括表）" xfId="1"/>
    <cellStyle name="標準_23教育庁所管事業予算（HP、「きょういく」掲載用）" xfId="5"/>
  </cellStyles>
  <dxfs count="0"/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447681411712263"/>
          <c:y val="0.14955339884839977"/>
          <c:w val="0.53195820507795233"/>
          <c:h val="0.70412297300046789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141A-4C88-B3A9-A5A13EFE67AF}"/>
              </c:ext>
            </c:extLst>
          </c:dPt>
          <c:dPt>
            <c:idx val="1"/>
            <c:bubble3D val="0"/>
            <c:explosion val="2"/>
            <c:spPr>
              <a:solidFill>
                <a:srgbClr val="FF9999"/>
              </a:solidFill>
              <a:ln w="254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141A-4C88-B3A9-A5A13EFE67A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4-141A-4C88-B3A9-A5A13EFE67A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5-141A-4C88-B3A9-A5A13EFE67AF}"/>
              </c:ext>
            </c:extLst>
          </c:dPt>
          <c:dPt>
            <c:idx val="4"/>
            <c:bubble3D val="0"/>
            <c:spPr>
              <a:solidFill>
                <a:schemeClr val="accent4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141A-4C88-B3A9-A5A13EFE67AF}"/>
              </c:ext>
            </c:extLst>
          </c:dPt>
          <c:dPt>
            <c:idx val="5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141A-4C88-B3A9-A5A13EFE67AF}"/>
              </c:ext>
            </c:extLst>
          </c:dPt>
          <c:dPt>
            <c:idx val="6"/>
            <c:bubble3D val="0"/>
            <c:spPr>
              <a:solidFill>
                <a:srgbClr val="3333FF"/>
              </a:solidFill>
            </c:spPr>
            <c:extLst>
              <c:ext xmlns:c16="http://schemas.microsoft.com/office/drawing/2014/chart" uri="{C3380CC4-5D6E-409C-BE32-E72D297353CC}">
                <c16:uniqueId val="{0000000B-141A-4C88-B3A9-A5A13EFE67AF}"/>
              </c:ext>
            </c:extLst>
          </c:dPt>
          <c:dPt>
            <c:idx val="7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141A-4C88-B3A9-A5A13EFE67AF}"/>
              </c:ext>
            </c:extLst>
          </c:dPt>
          <c:dPt>
            <c:idx val="8"/>
            <c:bubble3D val="0"/>
            <c:spPr>
              <a:solidFill>
                <a:schemeClr val="accent4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141A-4C88-B3A9-A5A13EFE67AF}"/>
              </c:ext>
            </c:extLst>
          </c:dPt>
          <c:dPt>
            <c:idx val="9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141A-4C88-B3A9-A5A13EFE67AF}"/>
              </c:ext>
            </c:extLst>
          </c:dPt>
          <c:dPt>
            <c:idx val="10"/>
            <c:bubble3D val="0"/>
            <c:spPr>
              <a:solidFill>
                <a:srgbClr val="3333FF"/>
              </a:solidFill>
            </c:spPr>
            <c:extLst>
              <c:ext xmlns:c16="http://schemas.microsoft.com/office/drawing/2014/chart" uri="{C3380CC4-5D6E-409C-BE32-E72D297353CC}">
                <c16:uniqueId val="{00000013-141A-4C88-B3A9-A5A13EFE67AF}"/>
              </c:ext>
            </c:extLst>
          </c:dPt>
          <c:cat>
            <c:strRef>
              <c:f>'1-2'!$C$98:$C$108</c:f>
              <c:strCache>
                <c:ptCount val="11"/>
                <c:pt idx="0">
                  <c:v>福祉と保健</c:v>
                </c:pt>
                <c:pt idx="1">
                  <c:v>教育と文化</c:v>
                </c:pt>
                <c:pt idx="4">
                  <c:v>労働と経済</c:v>
                </c:pt>
                <c:pt idx="5">
                  <c:v>生活環境</c:v>
                </c:pt>
                <c:pt idx="6">
                  <c:v>都市の整備</c:v>
                </c:pt>
                <c:pt idx="7">
                  <c:v>警察と消防</c:v>
                </c:pt>
                <c:pt idx="8">
                  <c:v>企画・総務</c:v>
                </c:pt>
                <c:pt idx="9">
                  <c:v>特別区財政調整会計繰出金等</c:v>
                </c:pt>
                <c:pt idx="10">
                  <c:v>公債の償還・基金積立ほか</c:v>
                </c:pt>
              </c:strCache>
            </c:strRef>
          </c:cat>
          <c:val>
            <c:numRef>
              <c:f>'1-2'!$D$98:$D$108</c:f>
              <c:numCache>
                <c:formatCode>#,##0_);[Red]\(#,##0\)</c:formatCode>
                <c:ptCount val="11"/>
                <c:pt idx="0">
                  <c:v>12975</c:v>
                </c:pt>
                <c:pt idx="1">
                  <c:v>11680</c:v>
                </c:pt>
                <c:pt idx="4">
                  <c:v>5333</c:v>
                </c:pt>
                <c:pt idx="5">
                  <c:v>1993</c:v>
                </c:pt>
                <c:pt idx="6">
                  <c:v>8286</c:v>
                </c:pt>
                <c:pt idx="7">
                  <c:v>9032</c:v>
                </c:pt>
                <c:pt idx="8">
                  <c:v>6824</c:v>
                </c:pt>
                <c:pt idx="9">
                  <c:v>14806</c:v>
                </c:pt>
                <c:pt idx="10">
                  <c:v>3323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141A-4C88-B3A9-A5A13EFE67AF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6-141A-4C88-B3A9-A5A13EFE67A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17-141A-4C88-B3A9-A5A13EFE67AF}"/>
              </c:ext>
            </c:extLst>
          </c:dPt>
          <c:dPt>
            <c:idx val="2"/>
            <c:bubble3D val="0"/>
            <c:explosion val="4"/>
            <c:spPr>
              <a:solidFill>
                <a:srgbClr val="FF0066"/>
              </a:solidFill>
              <a:ln w="254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9-141A-4C88-B3A9-A5A13EFE67AF}"/>
              </c:ext>
            </c:extLst>
          </c:dPt>
          <c:dPt>
            <c:idx val="3"/>
            <c:bubble3D val="0"/>
            <c:spPr>
              <a:solidFill>
                <a:srgbClr val="FF89FF"/>
              </a:solidFill>
              <a:ln w="254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B-141A-4C88-B3A9-A5A13EFE67AF}"/>
              </c:ext>
            </c:extLst>
          </c:dPt>
          <c:dPt>
            <c:idx val="4"/>
            <c:bubble3D val="0"/>
            <c:spPr>
              <a:solidFill>
                <a:schemeClr val="accent4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D-141A-4C88-B3A9-A5A13EFE67AF}"/>
              </c:ext>
            </c:extLst>
          </c:dPt>
          <c:dPt>
            <c:idx val="5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F-141A-4C88-B3A9-A5A13EFE67AF}"/>
              </c:ext>
            </c:extLst>
          </c:dPt>
          <c:dPt>
            <c:idx val="6"/>
            <c:bubble3D val="0"/>
            <c:spPr>
              <a:solidFill>
                <a:srgbClr val="3333FF"/>
              </a:solidFill>
            </c:spPr>
            <c:extLst>
              <c:ext xmlns:c16="http://schemas.microsoft.com/office/drawing/2014/chart" uri="{C3380CC4-5D6E-409C-BE32-E72D297353CC}">
                <c16:uniqueId val="{00000021-141A-4C88-B3A9-A5A13EFE67AF}"/>
              </c:ext>
            </c:extLst>
          </c:dPt>
          <c:dPt>
            <c:idx val="7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3-141A-4C88-B3A9-A5A13EFE67AF}"/>
              </c:ext>
            </c:extLst>
          </c:dPt>
          <c:dPt>
            <c:idx val="8"/>
            <c:bubble3D val="0"/>
            <c:spPr>
              <a:solidFill>
                <a:schemeClr val="accent4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5-141A-4C88-B3A9-A5A13EFE67AF}"/>
              </c:ext>
            </c:extLst>
          </c:dPt>
          <c:dPt>
            <c:idx val="9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7-141A-4C88-B3A9-A5A13EFE67AF}"/>
              </c:ext>
            </c:extLst>
          </c:dPt>
          <c:dPt>
            <c:idx val="10"/>
            <c:bubble3D val="0"/>
            <c:spPr>
              <a:solidFill>
                <a:srgbClr val="3333FF"/>
              </a:solidFill>
            </c:spPr>
            <c:extLst>
              <c:ext xmlns:c16="http://schemas.microsoft.com/office/drawing/2014/chart" uri="{C3380CC4-5D6E-409C-BE32-E72D297353CC}">
                <c16:uniqueId val="{00000029-141A-4C88-B3A9-A5A13EFE67AF}"/>
              </c:ext>
            </c:extLst>
          </c:dPt>
          <c:dLbls>
            <c:dLbl>
              <c:idx val="0"/>
              <c:layout>
                <c:manualLayout>
                  <c:x val="-1.9521717911176184E-2"/>
                  <c:y val="7.4626865671642249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141A-4C88-B3A9-A5A13EFE67AF}"/>
                </c:ext>
              </c:extLst>
            </c:dLbl>
            <c:dLbl>
              <c:idx val="1"/>
              <c:layout>
                <c:manualLayout>
                  <c:x val="4.2947779404587605E-2"/>
                  <c:y val="-0.15671641791044771"/>
                </c:manualLayout>
              </c:layout>
              <c:tx>
                <c:rich>
                  <a:bodyPr/>
                  <a:lstStyle/>
                  <a:p>
                    <a:r>
                      <a:rPr lang="ja-JP" altLang="en-US" sz="1000" b="1">
                        <a:solidFill>
                          <a:schemeClr val="tx1"/>
                        </a:solidFill>
                      </a:rPr>
                      <a:t>教育と文化
</a:t>
                    </a:r>
                    <a:r>
                      <a:rPr lang="en-US" altLang="ja-JP" sz="1000" b="1">
                        <a:solidFill>
                          <a:schemeClr val="tx1"/>
                        </a:solidFill>
                      </a:rPr>
                      <a:t>15.7%</a:t>
                    </a:r>
                    <a:endParaRPr lang="ja-JP" altLang="en-US" sz="1050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141A-4C88-B3A9-A5A13EFE67AF}"/>
                </c:ext>
              </c:extLst>
            </c:dLbl>
            <c:dLbl>
              <c:idx val="2"/>
              <c:layout>
                <c:manualLayout>
                  <c:x val="0.1517260812672076"/>
                  <c:y val="2.4582019313959674E-3"/>
                </c:manualLayout>
              </c:layout>
              <c:tx>
                <c:rich>
                  <a:bodyPr/>
                  <a:lstStyle/>
                  <a:p>
                    <a:r>
                      <a:rPr lang="ja-JP" altLang="en-US" sz="1200">
                        <a:solidFill>
                          <a:schemeClr val="tx1"/>
                        </a:solidFill>
                      </a:rPr>
                      <a:t>東京都教育委員会</a:t>
                    </a:r>
                  </a:p>
                  <a:p>
                    <a:r>
                      <a:rPr lang="ja-JP" altLang="en-US" sz="1200">
                        <a:solidFill>
                          <a:schemeClr val="tx1"/>
                        </a:solidFill>
                      </a:rPr>
                      <a:t>の教育費</a:t>
                    </a:r>
                  </a:p>
                  <a:p>
                    <a:r>
                      <a:rPr lang="en-US" altLang="ja-JP" sz="1200">
                        <a:solidFill>
                          <a:schemeClr val="tx1"/>
                        </a:solidFill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</a:rPr>
                      <a:t>8,637</a:t>
                    </a:r>
                    <a:r>
                      <a:rPr lang="ja-JP" altLang="en-US" sz="1200">
                        <a:solidFill>
                          <a:schemeClr val="tx1"/>
                        </a:solidFill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</a:rPr>
                      <a:t>億円</a:t>
                    </a:r>
                    <a:r>
                      <a:rPr lang="ja-JP" altLang="en-US" sz="1400">
                        <a:solidFill>
                          <a:schemeClr val="tx1"/>
                        </a:solidFill>
                      </a:rPr>
                      <a:t>
</a:t>
                    </a:r>
                    <a:r>
                      <a:rPr lang="en-US" altLang="ja-JP" sz="1400">
                        <a:solidFill>
                          <a:schemeClr val="tx1"/>
                        </a:solidFill>
                      </a:rPr>
                      <a:t>11.6%</a:t>
                    </a:r>
                    <a:endParaRPr lang="ja-JP" altLang="en-US" sz="1400">
                      <a:solidFill>
                        <a:schemeClr val="bg1"/>
                      </a:solidFill>
                    </a:endParaRP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463605188871844"/>
                      <c:h val="0.2195182399422648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9-141A-4C88-B3A9-A5A13EFE67AF}"/>
                </c:ext>
              </c:extLst>
            </c:dLbl>
            <c:dLbl>
              <c:idx val="3"/>
              <c:layout>
                <c:manualLayout>
                  <c:x val="8.3940994171657624E-2"/>
                  <c:y val="3.9758053370824463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 sz="1000">
                        <a:solidFill>
                          <a:schemeClr val="tx1"/>
                        </a:solidFill>
                      </a:rPr>
                      <a:t>
その他</a:t>
                    </a:r>
                  </a:p>
                  <a:p>
                    <a:r>
                      <a:rPr lang="en-US" altLang="ja-JP" sz="1000">
                        <a:solidFill>
                          <a:schemeClr val="tx1"/>
                        </a:solidFill>
                      </a:rPr>
                      <a:t>4.1%</a:t>
                    </a:r>
                    <a:endParaRPr lang="ja-JP" altLang="en-US" sz="1050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141A-4C88-B3A9-A5A13EFE67AF}"/>
                </c:ext>
              </c:extLst>
            </c:dLbl>
            <c:dLbl>
              <c:idx val="4"/>
              <c:layout>
                <c:manualLayout>
                  <c:x val="0.12103465104929234"/>
                  <c:y val="0.11003092636676229"/>
                </c:manualLayout>
              </c:layout>
              <c:tx>
                <c:rich>
                  <a:bodyPr/>
                  <a:lstStyle/>
                  <a:p>
                    <a:r>
                      <a:rPr lang="ja-JP" altLang="en-US" sz="1000"/>
                      <a:t>労働と経済
</a:t>
                    </a:r>
                    <a:r>
                      <a:rPr lang="en-US" altLang="ja-JP" sz="1000"/>
                      <a:t>7.2%</a:t>
                    </a:r>
                    <a:endParaRPr lang="ja-JP" altLang="en-US" sz="105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141A-4C88-B3A9-A5A13EFE67AF}"/>
                </c:ext>
              </c:extLst>
            </c:dLbl>
            <c:dLbl>
              <c:idx val="5"/>
              <c:layout>
                <c:manualLayout>
                  <c:x val="4.8804141063626197E-2"/>
                  <c:y val="0.10657958452867811"/>
                </c:manualLayout>
              </c:layout>
              <c:tx>
                <c:rich>
                  <a:bodyPr/>
                  <a:lstStyle/>
                  <a:p>
                    <a:r>
                      <a:rPr lang="ja-JP" altLang="en-US" sz="1000"/>
                      <a:t>生活環境
</a:t>
                    </a:r>
                    <a:r>
                      <a:rPr lang="en-US" altLang="ja-JP" sz="1000"/>
                      <a:t>2.7%</a:t>
                    </a:r>
                    <a:endParaRPr lang="ja-JP" altLang="en-US" sz="105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141A-4C88-B3A9-A5A13EFE67AF}"/>
                </c:ext>
              </c:extLst>
            </c:dLbl>
            <c:dLbl>
              <c:idx val="6"/>
              <c:layout>
                <c:manualLayout>
                  <c:x val="-3.9043435822352368E-3"/>
                  <c:y val="-8.1337768825408455E-2"/>
                </c:manualLayout>
              </c:layout>
              <c:tx>
                <c:rich>
                  <a:bodyPr/>
                  <a:lstStyle/>
                  <a:p>
                    <a:pPr>
                      <a:defRPr sz="1000" b="1">
                        <a:solidFill>
                          <a:schemeClr val="bg1"/>
                        </a:solidFill>
                      </a:defRPr>
                    </a:pPr>
                    <a:r>
                      <a:rPr lang="ja-JP" altLang="en-US" sz="1000"/>
                      <a:t>都市の整備
</a:t>
                    </a:r>
                    <a:r>
                      <a:rPr lang="en-US" altLang="ja-JP" sz="1000"/>
                      <a:t>11.1%</a:t>
                    </a:r>
                    <a:endParaRPr lang="ja-JP" altLang="en-US" sz="1050"/>
                  </a:p>
                </c:rich>
              </c:tx>
              <c:numFmt formatCode="0.0%" sourceLinked="0"/>
              <c:spPr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1-141A-4C88-B3A9-A5A13EFE67AF}"/>
                </c:ext>
              </c:extLst>
            </c:dLbl>
            <c:dLbl>
              <c:idx val="7"/>
              <c:layout>
                <c:manualLayout>
                  <c:x val="2.342825518631042E-2"/>
                  <c:y val="-5.6899334033694217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 sz="1000"/>
                      <a:t>警察と消防</a:t>
                    </a:r>
                  </a:p>
                  <a:p>
                    <a:r>
                      <a:rPr lang="en-US" altLang="ja-JP" sz="1000"/>
                      <a:t>12.2%</a:t>
                    </a:r>
                    <a:endParaRPr lang="ja-JP" altLang="en-US" sz="105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89083358483138"/>
                      <c:h val="9.02788038999917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3-141A-4C88-B3A9-A5A13EFE67AF}"/>
                </c:ext>
              </c:extLst>
            </c:dLbl>
            <c:dLbl>
              <c:idx val="8"/>
              <c:layout>
                <c:manualLayout>
                  <c:x val="-0.11908247925817472"/>
                  <c:y val="5.2238610099110745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 sz="1000"/>
                      <a:t>企画・総務
</a:t>
                    </a:r>
                    <a:r>
                      <a:rPr lang="en-US" altLang="ja-JP" sz="1000"/>
                      <a:t>9.2%</a:t>
                    </a:r>
                    <a:endParaRPr lang="ja-JP" altLang="en-US" sz="105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5-141A-4C88-B3A9-A5A13EFE67AF}"/>
                </c:ext>
              </c:extLst>
            </c:dLbl>
            <c:dLbl>
              <c:idx val="9"/>
              <c:layout>
                <c:manualLayout>
                  <c:x val="4.4888130949095925E-2"/>
                  <c:y val="2.7000678539550127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 sz="1000" b="1">
                        <a:solidFill>
                          <a:schemeClr val="tx1"/>
                        </a:solidFill>
                      </a:rPr>
                      <a:t>特別区財政調整</a:t>
                    </a:r>
                  </a:p>
                  <a:p>
                    <a:r>
                      <a:rPr lang="ja-JP" altLang="en-US" sz="1000" b="1">
                        <a:solidFill>
                          <a:schemeClr val="tx1"/>
                        </a:solidFill>
                      </a:rPr>
                      <a:t>会計繰出金等
</a:t>
                    </a:r>
                    <a:r>
                      <a:rPr lang="en-US" altLang="ja-JP" sz="1000" b="1">
                        <a:solidFill>
                          <a:schemeClr val="tx1"/>
                        </a:solidFill>
                      </a:rPr>
                      <a:t>19.9%</a:t>
                    </a:r>
                    <a:endParaRPr lang="ja-JP" altLang="en-US" sz="1050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7-141A-4C88-B3A9-A5A13EFE67AF}"/>
                </c:ext>
              </c:extLst>
            </c:dLbl>
            <c:dLbl>
              <c:idx val="10"/>
              <c:layout>
                <c:manualLayout>
                  <c:x val="-6.2469497315763789E-2"/>
                  <c:y val="-0.14676616915422888"/>
                </c:manualLayout>
              </c:layout>
              <c:tx>
                <c:rich>
                  <a:bodyPr/>
                  <a:lstStyle/>
                  <a:p>
                    <a:r>
                      <a:rPr lang="ja-JP" altLang="en-US" sz="1000" b="1">
                        <a:solidFill>
                          <a:schemeClr val="tx1"/>
                        </a:solidFill>
                      </a:rPr>
                      <a:t>公債の償還</a:t>
                    </a:r>
                  </a:p>
                  <a:p>
                    <a:r>
                      <a:rPr lang="ja-JP" altLang="en-US" sz="1000" b="1">
                        <a:solidFill>
                          <a:schemeClr val="tx1"/>
                        </a:solidFill>
                      </a:rPr>
                      <a:t>・基金積立ほか
</a:t>
                    </a:r>
                    <a:r>
                      <a:rPr lang="en-US" altLang="ja-JP" sz="1000" b="1">
                        <a:solidFill>
                          <a:schemeClr val="tx1"/>
                        </a:solidFill>
                      </a:rPr>
                      <a:t>4.5%</a:t>
                    </a:r>
                    <a:endParaRPr lang="ja-JP" altLang="en-US" sz="1050">
                      <a:solidFill>
                        <a:schemeClr val="bg1"/>
                      </a:solidFill>
                    </a:endParaRP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9-141A-4C88-B3A9-A5A13EFE67A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solidFill>
                      <a:schemeClr val="tx1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'1-2'!$C$98:$C$108</c:f>
              <c:strCache>
                <c:ptCount val="11"/>
                <c:pt idx="0">
                  <c:v>福祉と保健</c:v>
                </c:pt>
                <c:pt idx="1">
                  <c:v>教育と文化</c:v>
                </c:pt>
                <c:pt idx="4">
                  <c:v>労働と経済</c:v>
                </c:pt>
                <c:pt idx="5">
                  <c:v>生活環境</c:v>
                </c:pt>
                <c:pt idx="6">
                  <c:v>都市の整備</c:v>
                </c:pt>
                <c:pt idx="7">
                  <c:v>警察と消防</c:v>
                </c:pt>
                <c:pt idx="8">
                  <c:v>企画・総務</c:v>
                </c:pt>
                <c:pt idx="9">
                  <c:v>特別区財政調整会計繰出金等</c:v>
                </c:pt>
                <c:pt idx="10">
                  <c:v>公債の償還・基金積立ほか</c:v>
                </c:pt>
              </c:strCache>
            </c:strRef>
          </c:cat>
          <c:val>
            <c:numRef>
              <c:f>'1-2'!$E$98:$E$108</c:f>
              <c:numCache>
                <c:formatCode>#,##0_);[Red]\(#,##0\)</c:formatCode>
                <c:ptCount val="11"/>
                <c:pt idx="0">
                  <c:v>12975</c:v>
                </c:pt>
                <c:pt idx="2">
                  <c:v>8637</c:v>
                </c:pt>
                <c:pt idx="3">
                  <c:v>3043</c:v>
                </c:pt>
                <c:pt idx="4">
                  <c:v>5333</c:v>
                </c:pt>
                <c:pt idx="5">
                  <c:v>1993</c:v>
                </c:pt>
                <c:pt idx="6">
                  <c:v>8286</c:v>
                </c:pt>
                <c:pt idx="7">
                  <c:v>9032</c:v>
                </c:pt>
                <c:pt idx="8">
                  <c:v>6824</c:v>
                </c:pt>
                <c:pt idx="9">
                  <c:v>14806</c:v>
                </c:pt>
                <c:pt idx="10">
                  <c:v>3323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141A-4C88-B3A9-A5A13EFE67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3"/>
      </c:doughnutChart>
    </c:plotArea>
    <c:plotVisOnly val="1"/>
    <c:dispBlanksAs val="zero"/>
    <c:showDLblsOverMax val="0"/>
  </c:chart>
  <c:spPr>
    <a:ln>
      <a:noFill/>
    </a:ln>
  </c:sp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3</xdr:row>
      <xdr:rowOff>0</xdr:rowOff>
    </xdr:from>
    <xdr:to>
      <xdr:col>11</xdr:col>
      <xdr:colOff>375285</xdr:colOff>
      <xdr:row>89</xdr:row>
      <xdr:rowOff>38100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549089</xdr:colOff>
      <xdr:row>53</xdr:row>
      <xdr:rowOff>22412</xdr:rowOff>
    </xdr:from>
    <xdr:to>
      <xdr:col>12</xdr:col>
      <xdr:colOff>9527</xdr:colOff>
      <xdr:row>76</xdr:row>
      <xdr:rowOff>47626</xdr:rowOff>
    </xdr:to>
    <xdr:sp macro="" textlink="">
      <xdr:nvSpPr>
        <xdr:cNvPr id="3" name="Line 10"/>
        <xdr:cNvSpPr>
          <a:spLocks noChangeShapeType="1"/>
        </xdr:cNvSpPr>
      </xdr:nvSpPr>
      <xdr:spPr bwMode="auto">
        <a:xfrm>
          <a:off x="4616824" y="3395383"/>
          <a:ext cx="1914527" cy="131389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414618</xdr:colOff>
      <xdr:row>26</xdr:row>
      <xdr:rowOff>47619</xdr:rowOff>
    </xdr:from>
    <xdr:to>
      <xdr:col>12</xdr:col>
      <xdr:colOff>9525</xdr:colOff>
      <xdr:row>32</xdr:row>
      <xdr:rowOff>0</xdr:rowOff>
    </xdr:to>
    <xdr:sp macro="" textlink="">
      <xdr:nvSpPr>
        <xdr:cNvPr id="4" name="Line 9"/>
        <xdr:cNvSpPr>
          <a:spLocks noChangeShapeType="1"/>
        </xdr:cNvSpPr>
      </xdr:nvSpPr>
      <xdr:spPr bwMode="auto">
        <a:xfrm flipV="1">
          <a:off x="4482353" y="1952619"/>
          <a:ext cx="2048996" cy="25494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323850</xdr:colOff>
      <xdr:row>70</xdr:row>
      <xdr:rowOff>47625</xdr:rowOff>
    </xdr:from>
    <xdr:to>
      <xdr:col>6</xdr:col>
      <xdr:colOff>466725</xdr:colOff>
      <xdr:row>74</xdr:row>
      <xdr:rowOff>0</xdr:rowOff>
    </xdr:to>
    <xdr:cxnSp macro="">
      <xdr:nvCxnSpPr>
        <xdr:cNvPr id="5" name="直線コネクタ 4"/>
        <xdr:cNvCxnSpPr/>
      </xdr:nvCxnSpPr>
      <xdr:spPr>
        <a:xfrm>
          <a:off x="3714750" y="4467225"/>
          <a:ext cx="142875" cy="180975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28575</xdr:colOff>
      <xdr:row>66</xdr:row>
      <xdr:rowOff>19050</xdr:rowOff>
    </xdr:from>
    <xdr:to>
      <xdr:col>7</xdr:col>
      <xdr:colOff>295275</xdr:colOff>
      <xdr:row>69</xdr:row>
      <xdr:rowOff>9525</xdr:rowOff>
    </xdr:to>
    <xdr:cxnSp macro="">
      <xdr:nvCxnSpPr>
        <xdr:cNvPr id="6" name="直線コネクタ 5"/>
        <xdr:cNvCxnSpPr/>
      </xdr:nvCxnSpPr>
      <xdr:spPr>
        <a:xfrm>
          <a:off x="4105275" y="4210050"/>
          <a:ext cx="266700" cy="161925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247650</xdr:colOff>
      <xdr:row>57</xdr:row>
      <xdr:rowOff>28575</xdr:rowOff>
    </xdr:from>
    <xdr:to>
      <xdr:col>7</xdr:col>
      <xdr:colOff>457200</xdr:colOff>
      <xdr:row>59</xdr:row>
      <xdr:rowOff>28575</xdr:rowOff>
    </xdr:to>
    <xdr:cxnSp macro="">
      <xdr:nvCxnSpPr>
        <xdr:cNvPr id="7" name="直線コネクタ 6"/>
        <xdr:cNvCxnSpPr/>
      </xdr:nvCxnSpPr>
      <xdr:spPr>
        <a:xfrm>
          <a:off x="4324350" y="3705225"/>
          <a:ext cx="209550" cy="1143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142875</xdr:colOff>
      <xdr:row>56</xdr:row>
      <xdr:rowOff>47626</xdr:rowOff>
    </xdr:from>
    <xdr:to>
      <xdr:col>2</xdr:col>
      <xdr:colOff>609600</xdr:colOff>
      <xdr:row>63</xdr:row>
      <xdr:rowOff>19050</xdr:rowOff>
    </xdr:to>
    <xdr:cxnSp macro="">
      <xdr:nvCxnSpPr>
        <xdr:cNvPr id="8" name="直線コネクタ 7"/>
        <xdr:cNvCxnSpPr/>
      </xdr:nvCxnSpPr>
      <xdr:spPr>
        <a:xfrm flipV="1">
          <a:off x="790575" y="3667126"/>
          <a:ext cx="466725" cy="371474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349624</xdr:colOff>
      <xdr:row>13</xdr:row>
      <xdr:rowOff>26895</xdr:rowOff>
    </xdr:from>
    <xdr:to>
      <xdr:col>4</xdr:col>
      <xdr:colOff>409575</xdr:colOff>
      <xdr:row>17</xdr:row>
      <xdr:rowOff>47625</xdr:rowOff>
    </xdr:to>
    <xdr:cxnSp macro="">
      <xdr:nvCxnSpPr>
        <xdr:cNvPr id="9" name="直線コネクタ 8"/>
        <xdr:cNvCxnSpPr/>
      </xdr:nvCxnSpPr>
      <xdr:spPr>
        <a:xfrm>
          <a:off x="2178424" y="1201271"/>
          <a:ext cx="59951" cy="235883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830917</xdr:colOff>
      <xdr:row>63</xdr:row>
      <xdr:rowOff>36420</xdr:rowOff>
    </xdr:from>
    <xdr:to>
      <xdr:col>15</xdr:col>
      <xdr:colOff>40342</xdr:colOff>
      <xdr:row>66</xdr:row>
      <xdr:rowOff>45945</xdr:rowOff>
    </xdr:to>
    <xdr:sp macro="" textlink="">
      <xdr:nvSpPr>
        <xdr:cNvPr id="10" name="Rectangle 6"/>
        <xdr:cNvSpPr>
          <a:spLocks noChangeArrowheads="1"/>
        </xdr:cNvSpPr>
      </xdr:nvSpPr>
      <xdr:spPr bwMode="auto">
        <a:xfrm>
          <a:off x="7805458" y="3864349"/>
          <a:ext cx="383802" cy="170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81.4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%)</a:t>
          </a:r>
        </a:p>
      </xdr:txBody>
    </xdr:sp>
    <xdr:clientData/>
  </xdr:twoCellAnchor>
  <xdr:twoCellAnchor>
    <xdr:from>
      <xdr:col>14</xdr:col>
      <xdr:colOff>161925</xdr:colOff>
      <xdr:row>35</xdr:row>
      <xdr:rowOff>47625</xdr:rowOff>
    </xdr:from>
    <xdr:to>
      <xdr:col>14</xdr:col>
      <xdr:colOff>161925</xdr:colOff>
      <xdr:row>47</xdr:row>
      <xdr:rowOff>28575</xdr:rowOff>
    </xdr:to>
    <xdr:cxnSp macro="">
      <xdr:nvCxnSpPr>
        <xdr:cNvPr id="11" name="直線矢印コネクタ 10"/>
        <xdr:cNvCxnSpPr/>
      </xdr:nvCxnSpPr>
      <xdr:spPr>
        <a:xfrm flipV="1">
          <a:off x="8934450" y="2466975"/>
          <a:ext cx="0" cy="66675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180975</xdr:colOff>
      <xdr:row>66</xdr:row>
      <xdr:rowOff>47626</xdr:rowOff>
    </xdr:from>
    <xdr:to>
      <xdr:col>14</xdr:col>
      <xdr:colOff>180975</xdr:colOff>
      <xdr:row>76</xdr:row>
      <xdr:rowOff>38100</xdr:rowOff>
    </xdr:to>
    <xdr:cxnSp macro="">
      <xdr:nvCxnSpPr>
        <xdr:cNvPr id="12" name="直線矢印コネクタ 11"/>
        <xdr:cNvCxnSpPr/>
      </xdr:nvCxnSpPr>
      <xdr:spPr>
        <a:xfrm>
          <a:off x="8953500" y="4238626"/>
          <a:ext cx="0" cy="561974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1104902</xdr:colOff>
      <xdr:row>27</xdr:row>
      <xdr:rowOff>19053</xdr:rowOff>
    </xdr:from>
    <xdr:to>
      <xdr:col>13</xdr:col>
      <xdr:colOff>76200</xdr:colOff>
      <xdr:row>28</xdr:row>
      <xdr:rowOff>19050</xdr:rowOff>
    </xdr:to>
    <xdr:cxnSp macro="">
      <xdr:nvCxnSpPr>
        <xdr:cNvPr id="13" name="直線コネクタ 12"/>
        <xdr:cNvCxnSpPr/>
      </xdr:nvCxnSpPr>
      <xdr:spPr>
        <a:xfrm flipH="1" flipV="1">
          <a:off x="7639052" y="2019303"/>
          <a:ext cx="161923" cy="57147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1000125</xdr:colOff>
      <xdr:row>27</xdr:row>
      <xdr:rowOff>28575</xdr:rowOff>
    </xdr:from>
    <xdr:to>
      <xdr:col>16</xdr:col>
      <xdr:colOff>47626</xdr:colOff>
      <xdr:row>28</xdr:row>
      <xdr:rowOff>28575</xdr:rowOff>
    </xdr:to>
    <xdr:cxnSp macro="">
      <xdr:nvCxnSpPr>
        <xdr:cNvPr id="14" name="直線コネクタ 13"/>
        <xdr:cNvCxnSpPr/>
      </xdr:nvCxnSpPr>
      <xdr:spPr>
        <a:xfrm flipH="1" flipV="1">
          <a:off x="10029825" y="2028825"/>
          <a:ext cx="238126" cy="5715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0.64353</cdr:x>
      <cdr:y>0.24536</cdr:y>
    </cdr:from>
    <cdr:to>
      <cdr:x>0.76263</cdr:x>
      <cdr:y>0.28025</cdr:y>
    </cdr:to>
    <cdr:sp macro="" textlink="">
      <cdr:nvSpPr>
        <cdr:cNvPr id="3073" name="AutoShap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81491" y="1180608"/>
          <a:ext cx="773880" cy="167884"/>
        </a:xfrm>
        <a:prstGeom xmlns:a="http://schemas.openxmlformats.org/drawingml/2006/main" prst="roundRect">
          <a:avLst>
            <a:gd name="adj" fmla="val 16667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11,680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億円</a:t>
          </a:r>
        </a:p>
      </cdr:txBody>
    </cdr:sp>
  </cdr:relSizeAnchor>
  <cdr:relSizeAnchor xmlns:cdr="http://schemas.openxmlformats.org/drawingml/2006/chartDrawing">
    <cdr:from>
      <cdr:x>0.47261</cdr:x>
      <cdr:y>0.29538</cdr:y>
    </cdr:from>
    <cdr:to>
      <cdr:x>0.58618</cdr:x>
      <cdr:y>0.33269</cdr:y>
    </cdr:to>
    <cdr:sp macro="" textlink="">
      <cdr:nvSpPr>
        <cdr:cNvPr id="3074" name="AutoShap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71806" y="1497555"/>
          <a:ext cx="738194" cy="189159"/>
        </a:xfrm>
        <a:prstGeom xmlns:a="http://schemas.openxmlformats.org/drawingml/2006/main" prst="roundRect">
          <a:avLst>
            <a:gd name="adj" fmla="val 16667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12,975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億円</a:t>
          </a:r>
        </a:p>
      </cdr:txBody>
    </cdr:sp>
  </cdr:relSizeAnchor>
  <cdr:relSizeAnchor xmlns:cdr="http://schemas.openxmlformats.org/drawingml/2006/chartDrawing">
    <cdr:from>
      <cdr:x>0.68857</cdr:x>
      <cdr:y>0.85031</cdr:y>
    </cdr:from>
    <cdr:to>
      <cdr:x>0.79135</cdr:x>
      <cdr:y>0.88612</cdr:y>
    </cdr:to>
    <cdr:sp macro="" textlink="">
      <cdr:nvSpPr>
        <cdr:cNvPr id="3075" name="AutoShap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75472" y="4311010"/>
          <a:ext cx="668027" cy="181554"/>
        </a:xfrm>
        <a:prstGeom xmlns:a="http://schemas.openxmlformats.org/drawingml/2006/main" prst="roundRect">
          <a:avLst>
            <a:gd name="adj" fmla="val 16667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5,333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億円</a:t>
          </a:r>
        </a:p>
      </cdr:txBody>
    </cdr:sp>
  </cdr:relSizeAnchor>
  <cdr:relSizeAnchor xmlns:cdr="http://schemas.openxmlformats.org/drawingml/2006/chartDrawing">
    <cdr:from>
      <cdr:x>0.26127</cdr:x>
      <cdr:y>0.12597</cdr:y>
    </cdr:from>
    <cdr:to>
      <cdr:x>0.36241</cdr:x>
      <cdr:y>0.16154</cdr:y>
    </cdr:to>
    <cdr:sp macro="" textlink="">
      <cdr:nvSpPr>
        <cdr:cNvPr id="3076" name="AutoShape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40853" y="583008"/>
          <a:ext cx="596477" cy="164619"/>
        </a:xfrm>
        <a:prstGeom xmlns:a="http://schemas.openxmlformats.org/drawingml/2006/main" prst="roundRect">
          <a:avLst>
            <a:gd name="adj" fmla="val 16667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3,323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億円</a:t>
          </a:r>
        </a:p>
      </cdr:txBody>
    </cdr:sp>
  </cdr:relSizeAnchor>
  <cdr:relSizeAnchor xmlns:cdr="http://schemas.openxmlformats.org/drawingml/2006/chartDrawing">
    <cdr:from>
      <cdr:x>0.19813</cdr:x>
      <cdr:y>0.42692</cdr:y>
    </cdr:from>
    <cdr:to>
      <cdr:x>0.31479</cdr:x>
      <cdr:y>0.46148</cdr:y>
    </cdr:to>
    <cdr:sp macro="" textlink="">
      <cdr:nvSpPr>
        <cdr:cNvPr id="3077" name="AutoShap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88979" y="2098283"/>
          <a:ext cx="758941" cy="169859"/>
        </a:xfrm>
        <a:prstGeom xmlns:a="http://schemas.openxmlformats.org/drawingml/2006/main" prst="roundRect">
          <a:avLst>
            <a:gd name="adj" fmla="val 16667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14,806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億円</a:t>
          </a:r>
        </a:p>
      </cdr:txBody>
    </cdr:sp>
  </cdr:relSizeAnchor>
  <cdr:relSizeAnchor xmlns:cdr="http://schemas.openxmlformats.org/drawingml/2006/chartDrawing">
    <cdr:from>
      <cdr:x>0.05516</cdr:x>
      <cdr:y>0.69941</cdr:y>
    </cdr:from>
    <cdr:to>
      <cdr:x>0.16174</cdr:x>
      <cdr:y>0.73498</cdr:y>
    </cdr:to>
    <cdr:sp macro="" textlink="">
      <cdr:nvSpPr>
        <cdr:cNvPr id="3078" name="AutoShape 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9817" y="3531822"/>
          <a:ext cx="695260" cy="179618"/>
        </a:xfrm>
        <a:prstGeom xmlns:a="http://schemas.openxmlformats.org/drawingml/2006/main" prst="roundRect">
          <a:avLst>
            <a:gd name="adj" fmla="val 16667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6,824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億円</a:t>
          </a:r>
        </a:p>
      </cdr:txBody>
    </cdr:sp>
  </cdr:relSizeAnchor>
  <cdr:relSizeAnchor xmlns:cdr="http://schemas.openxmlformats.org/drawingml/2006/chartDrawing">
    <cdr:from>
      <cdr:x>0.27032</cdr:x>
      <cdr:y>0.72224</cdr:y>
    </cdr:from>
    <cdr:to>
      <cdr:x>0.3714</cdr:x>
      <cdr:y>0.75854</cdr:y>
    </cdr:to>
    <cdr:sp macro="" textlink="">
      <cdr:nvSpPr>
        <cdr:cNvPr id="3079" name="AutoShape 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94224" y="3342548"/>
          <a:ext cx="596124" cy="167998"/>
        </a:xfrm>
        <a:prstGeom xmlns:a="http://schemas.openxmlformats.org/drawingml/2006/main" prst="roundRect">
          <a:avLst>
            <a:gd name="adj" fmla="val 16667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9,032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億円</a:t>
          </a:r>
        </a:p>
      </cdr:txBody>
    </cdr:sp>
  </cdr:relSizeAnchor>
  <cdr:relSizeAnchor xmlns:cdr="http://schemas.openxmlformats.org/drawingml/2006/chartDrawing">
    <cdr:from>
      <cdr:x>0.40058</cdr:x>
      <cdr:y>0.77979</cdr:y>
    </cdr:from>
    <cdr:to>
      <cdr:x>0.50398</cdr:x>
      <cdr:y>0.81737</cdr:y>
    </cdr:to>
    <cdr:sp macro="" textlink="">
      <cdr:nvSpPr>
        <cdr:cNvPr id="3080" name="AutoShape 8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02888" y="3752200"/>
          <a:ext cx="671865" cy="180828"/>
        </a:xfrm>
        <a:prstGeom xmlns:a="http://schemas.openxmlformats.org/drawingml/2006/main" prst="roundRect">
          <a:avLst>
            <a:gd name="adj" fmla="val 16667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8,286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億円</a:t>
          </a:r>
        </a:p>
      </cdr:txBody>
    </cdr:sp>
  </cdr:relSizeAnchor>
  <cdr:relSizeAnchor xmlns:cdr="http://schemas.openxmlformats.org/drawingml/2006/chartDrawing">
    <cdr:from>
      <cdr:x>0.56496</cdr:x>
      <cdr:y>0.89966</cdr:y>
    </cdr:from>
    <cdr:to>
      <cdr:x>0.67209</cdr:x>
      <cdr:y>0.93523</cdr:y>
    </cdr:to>
    <cdr:sp macro="" textlink="">
      <cdr:nvSpPr>
        <cdr:cNvPr id="3081" name="AutoShape 9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70958" y="4328988"/>
          <a:ext cx="696102" cy="171156"/>
        </a:xfrm>
        <a:prstGeom xmlns:a="http://schemas.openxmlformats.org/drawingml/2006/main" prst="roundRect">
          <a:avLst>
            <a:gd name="adj" fmla="val 16667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1,993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億円</a:t>
          </a:r>
        </a:p>
      </cdr:txBody>
    </cdr:sp>
  </cdr:relSizeAnchor>
  <cdr:relSizeAnchor xmlns:cdr="http://schemas.openxmlformats.org/drawingml/2006/chartDrawing">
    <cdr:from>
      <cdr:x>0.33968</cdr:x>
      <cdr:y>0.43429</cdr:y>
    </cdr:from>
    <cdr:to>
      <cdr:x>0.52416</cdr:x>
      <cdr:y>0.5609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217410" y="2167584"/>
          <a:ext cx="1204274" cy="63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ja-JP" altLang="en-US" sz="1100" b="1"/>
            <a:t>一般会計予算</a:t>
          </a:r>
          <a:endParaRPr lang="en-US" altLang="ja-JP" sz="1100" b="1"/>
        </a:p>
        <a:p xmlns:a="http://schemas.openxmlformats.org/drawingml/2006/main">
          <a:pPr algn="ctr"/>
          <a:r>
            <a:rPr lang="en-US" altLang="ja-JP" sz="1600" b="1"/>
            <a:t>74,250</a:t>
          </a:r>
          <a:r>
            <a:rPr lang="ja-JP" altLang="en-US" sz="1100" b="1"/>
            <a:t>億円</a:t>
          </a:r>
          <a:endParaRPr lang="en-US" altLang="ja-JP" sz="1100" b="1"/>
        </a:p>
      </cdr:txBody>
    </cdr:sp>
  </cdr:relSizeAnchor>
  <cdr:relSizeAnchor xmlns:cdr="http://schemas.openxmlformats.org/drawingml/2006/chartDrawing">
    <cdr:from>
      <cdr:x>0.7099</cdr:x>
      <cdr:y>0.72238</cdr:y>
    </cdr:from>
    <cdr:to>
      <cdr:x>0.8156</cdr:x>
      <cdr:y>0.75819</cdr:y>
    </cdr:to>
    <cdr:sp macro="" textlink="">
      <cdr:nvSpPr>
        <cdr:cNvPr id="17" name="AutoShap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14111" y="3662414"/>
          <a:ext cx="687044" cy="181554"/>
        </a:xfrm>
        <a:prstGeom xmlns:a="http://schemas.openxmlformats.org/drawingml/2006/main" prst="roundRect">
          <a:avLst>
            <a:gd name="adj" fmla="val 16667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3,043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億円</a:t>
          </a:r>
        </a:p>
      </cdr:txBody>
    </cdr:sp>
  </cdr:relSizeAnchor>
  <cdr:relSizeAnchor xmlns:cdr="http://schemas.openxmlformats.org/drawingml/2006/chartDrawing">
    <cdr:from>
      <cdr:x>0.5648</cdr:x>
      <cdr:y>0.29249</cdr:y>
    </cdr:from>
    <cdr:to>
      <cdr:x>0.66427</cdr:x>
      <cdr:y>0.44962</cdr:y>
    </cdr:to>
    <cdr:cxnSp macro="">
      <cdr:nvCxnSpPr>
        <cdr:cNvPr id="13" name="直線コネクタ 12"/>
        <cdr:cNvCxnSpPr/>
      </cdr:nvCxnSpPr>
      <cdr:spPr>
        <a:xfrm xmlns:a="http://schemas.openxmlformats.org/drawingml/2006/main" flipV="1">
          <a:off x="3330933" y="1353671"/>
          <a:ext cx="586643" cy="727185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"/>
  <sheetViews>
    <sheetView tabSelected="1" view="pageBreakPreview" zoomScale="130" zoomScaleNormal="90" zoomScaleSheetLayoutView="130" workbookViewId="0"/>
  </sheetViews>
  <sheetFormatPr defaultColWidth="9" defaultRowHeight="9.6" x14ac:dyDescent="0.15"/>
  <cols>
    <col min="1" max="1" width="0.88671875" style="1" customWidth="1"/>
    <col min="2" max="2" width="3.109375" style="1" customWidth="1"/>
    <col min="3" max="3" width="1.21875" style="1" customWidth="1"/>
    <col min="4" max="5" width="8.21875" style="2" customWidth="1"/>
    <col min="6" max="6" width="8.21875" style="1" customWidth="1"/>
    <col min="7" max="7" width="8.21875" style="2" customWidth="1"/>
    <col min="8" max="8" width="8.21875" style="1" customWidth="1"/>
    <col min="9" max="9" width="8" style="1" customWidth="1"/>
    <col min="10" max="10" width="0.88671875" style="1" customWidth="1"/>
    <col min="11" max="11" width="9" style="1"/>
    <col min="12" max="17" width="5.88671875" style="1" customWidth="1"/>
    <col min="18" max="18" width="9" style="1"/>
    <col min="19" max="24" width="7.109375" style="1" customWidth="1"/>
    <col min="25" max="16384" width="9" style="1"/>
  </cols>
  <sheetData>
    <row r="1" spans="1:24" s="20" customFormat="1" ht="18" customHeight="1" x14ac:dyDescent="0.2">
      <c r="B1" s="105" t="s">
        <v>68</v>
      </c>
      <c r="C1" s="105"/>
      <c r="D1" s="105"/>
      <c r="E1" s="105"/>
      <c r="F1" s="105"/>
      <c r="G1" s="105"/>
      <c r="J1" s="23"/>
      <c r="K1" s="23"/>
      <c r="L1" s="23"/>
      <c r="M1" s="23"/>
      <c r="N1" s="23"/>
      <c r="O1" s="23"/>
      <c r="P1" s="23"/>
      <c r="Q1" s="23"/>
      <c r="R1" s="22"/>
      <c r="S1" s="21"/>
      <c r="T1" s="21"/>
      <c r="U1" s="21"/>
      <c r="V1" s="21"/>
      <c r="W1" s="21"/>
      <c r="X1" s="21"/>
    </row>
    <row r="2" spans="1:24" s="20" customFormat="1" ht="18" customHeight="1" x14ac:dyDescent="0.2">
      <c r="B2" s="106" t="s">
        <v>51</v>
      </c>
      <c r="C2" s="106"/>
      <c r="D2" s="106"/>
      <c r="E2" s="106"/>
      <c r="F2" s="106"/>
      <c r="G2" s="106"/>
      <c r="J2" s="23"/>
      <c r="K2" s="23"/>
      <c r="L2" s="23"/>
      <c r="M2" s="23"/>
      <c r="N2" s="23"/>
      <c r="O2" s="23"/>
      <c r="P2" s="23"/>
      <c r="Q2" s="23"/>
      <c r="R2" s="22"/>
      <c r="S2" s="21"/>
      <c r="T2" s="21"/>
      <c r="U2" s="21"/>
      <c r="V2" s="21"/>
      <c r="W2" s="21"/>
      <c r="X2" s="21"/>
    </row>
    <row r="3" spans="1:24" s="15" customFormat="1" ht="11.25" customHeight="1" x14ac:dyDescent="0.15">
      <c r="A3" s="19"/>
      <c r="B3" s="19"/>
      <c r="C3" s="19"/>
      <c r="D3" s="19"/>
      <c r="E3" s="19"/>
      <c r="F3" s="19"/>
      <c r="G3" s="19"/>
      <c r="H3" s="107" t="s">
        <v>3</v>
      </c>
      <c r="I3" s="107"/>
      <c r="J3" s="18"/>
      <c r="K3" s="18"/>
      <c r="L3" s="18"/>
      <c r="M3" s="18"/>
      <c r="N3" s="18"/>
      <c r="O3" s="18"/>
      <c r="P3" s="18"/>
      <c r="Q3" s="18"/>
      <c r="R3" s="17"/>
      <c r="S3" s="16"/>
      <c r="T3" s="16"/>
      <c r="U3" s="16"/>
      <c r="V3" s="16"/>
      <c r="W3" s="16"/>
      <c r="X3" s="16"/>
    </row>
    <row r="4" spans="1:24" s="9" customFormat="1" ht="30.75" customHeight="1" x14ac:dyDescent="0.2">
      <c r="B4" s="108" t="s">
        <v>13</v>
      </c>
      <c r="C4" s="109"/>
      <c r="D4" s="110"/>
      <c r="E4" s="69" t="s">
        <v>52</v>
      </c>
      <c r="F4" s="69" t="s">
        <v>53</v>
      </c>
      <c r="G4" s="70" t="s">
        <v>54</v>
      </c>
      <c r="H4" s="70" t="s">
        <v>55</v>
      </c>
      <c r="I4" s="71" t="s">
        <v>56</v>
      </c>
    </row>
    <row r="5" spans="1:24" s="9" customFormat="1" ht="21" customHeight="1" x14ac:dyDescent="0.2">
      <c r="B5" s="111" t="s">
        <v>12</v>
      </c>
      <c r="C5" s="114" t="s">
        <v>50</v>
      </c>
      <c r="D5" s="115"/>
      <c r="E5" s="72">
        <v>863695</v>
      </c>
      <c r="F5" s="72">
        <v>867498</v>
      </c>
      <c r="G5" s="73">
        <v>-3803</v>
      </c>
      <c r="H5" s="74">
        <v>-0.4</v>
      </c>
      <c r="I5" s="75">
        <v>100</v>
      </c>
      <c r="L5"/>
      <c r="M5"/>
      <c r="N5"/>
      <c r="O5"/>
      <c r="P5"/>
      <c r="Q5"/>
    </row>
    <row r="6" spans="1:24" s="9" customFormat="1" ht="21" customHeight="1" x14ac:dyDescent="0.2">
      <c r="B6" s="112"/>
      <c r="C6" s="116"/>
      <c r="D6" s="12" t="s">
        <v>11</v>
      </c>
      <c r="E6" s="76">
        <v>702670</v>
      </c>
      <c r="F6" s="76">
        <v>707794</v>
      </c>
      <c r="G6" s="77">
        <v>-5124</v>
      </c>
      <c r="H6" s="78">
        <v>-0.72399999999999998</v>
      </c>
      <c r="I6" s="79">
        <v>81.400000000000006</v>
      </c>
      <c r="L6"/>
      <c r="M6"/>
      <c r="N6"/>
      <c r="O6"/>
      <c r="P6"/>
      <c r="Q6"/>
    </row>
    <row r="7" spans="1:24" s="9" customFormat="1" ht="21" customHeight="1" x14ac:dyDescent="0.2">
      <c r="B7" s="113"/>
      <c r="C7" s="117"/>
      <c r="D7" s="14" t="s">
        <v>10</v>
      </c>
      <c r="E7" s="80">
        <v>161025</v>
      </c>
      <c r="F7" s="80">
        <v>159704</v>
      </c>
      <c r="G7" s="81">
        <v>1321</v>
      </c>
      <c r="H7" s="82">
        <v>0.8</v>
      </c>
      <c r="I7" s="83">
        <v>18.600000000000001</v>
      </c>
      <c r="J7" s="13"/>
      <c r="K7" s="13"/>
      <c r="L7"/>
      <c r="M7"/>
      <c r="N7"/>
      <c r="O7"/>
      <c r="P7"/>
      <c r="Q7"/>
    </row>
    <row r="8" spans="1:24" s="9" customFormat="1" ht="21" customHeight="1" x14ac:dyDescent="0.2">
      <c r="B8" s="111" t="s">
        <v>9</v>
      </c>
      <c r="C8" s="114" t="s">
        <v>8</v>
      </c>
      <c r="D8" s="115"/>
      <c r="E8" s="72">
        <v>163810</v>
      </c>
      <c r="F8" s="72">
        <v>160045</v>
      </c>
      <c r="G8" s="73">
        <v>3765</v>
      </c>
      <c r="H8" s="84">
        <v>2.4</v>
      </c>
      <c r="I8" s="119"/>
      <c r="L8"/>
      <c r="M8"/>
      <c r="N8"/>
      <c r="O8"/>
      <c r="P8"/>
      <c r="Q8"/>
    </row>
    <row r="9" spans="1:24" ht="21" customHeight="1" x14ac:dyDescent="0.15">
      <c r="B9" s="112"/>
      <c r="C9" s="116"/>
      <c r="D9" s="12" t="s">
        <v>7</v>
      </c>
      <c r="E9" s="76">
        <v>143142</v>
      </c>
      <c r="F9" s="76">
        <v>139024</v>
      </c>
      <c r="G9" s="77">
        <v>4118</v>
      </c>
      <c r="H9" s="85">
        <v>3</v>
      </c>
      <c r="I9" s="120"/>
      <c r="J9" s="10"/>
      <c r="K9" s="10"/>
      <c r="L9"/>
      <c r="M9"/>
      <c r="N9"/>
      <c r="O9"/>
      <c r="P9"/>
      <c r="Q9"/>
      <c r="R9" s="9"/>
      <c r="S9" s="9"/>
      <c r="T9" s="9"/>
      <c r="U9" s="9"/>
      <c r="V9" s="9"/>
      <c r="W9" s="9"/>
    </row>
    <row r="10" spans="1:24" ht="21" customHeight="1" thickBot="1" x14ac:dyDescent="0.2">
      <c r="B10" s="118"/>
      <c r="C10" s="122"/>
      <c r="D10" s="11" t="s">
        <v>6</v>
      </c>
      <c r="E10" s="86">
        <v>20668</v>
      </c>
      <c r="F10" s="86">
        <v>21021</v>
      </c>
      <c r="G10" s="87">
        <v>-353</v>
      </c>
      <c r="H10" s="88">
        <v>-1.7</v>
      </c>
      <c r="I10" s="120"/>
      <c r="J10" s="10"/>
      <c r="K10" s="10"/>
      <c r="L10"/>
      <c r="M10"/>
      <c r="N10"/>
      <c r="O10"/>
      <c r="P10"/>
      <c r="Q10"/>
      <c r="R10" s="9"/>
      <c r="S10" s="9"/>
      <c r="T10" s="9"/>
      <c r="U10" s="9"/>
      <c r="V10" s="9"/>
      <c r="W10" s="9"/>
    </row>
    <row r="11" spans="1:24" s="9" customFormat="1" ht="24.75" customHeight="1" thickTop="1" x14ac:dyDescent="0.2">
      <c r="B11" s="123" t="s">
        <v>5</v>
      </c>
      <c r="C11" s="124"/>
      <c r="D11" s="125"/>
      <c r="E11" s="89">
        <v>699885</v>
      </c>
      <c r="F11" s="89">
        <v>707453</v>
      </c>
      <c r="G11" s="90">
        <v>-7568</v>
      </c>
      <c r="H11" s="91">
        <v>-1.1000000000000001</v>
      </c>
      <c r="I11" s="121"/>
      <c r="L11"/>
      <c r="M11"/>
      <c r="N11"/>
      <c r="O11"/>
      <c r="P11"/>
      <c r="Q11"/>
    </row>
    <row r="12" spans="1:24" s="6" customFormat="1" ht="12" customHeight="1" x14ac:dyDescent="0.2">
      <c r="B12" s="8" t="s">
        <v>4</v>
      </c>
      <c r="D12" s="7"/>
      <c r="E12" s="7"/>
      <c r="G12" s="7"/>
    </row>
    <row r="13" spans="1:24" s="6" customFormat="1" ht="12" customHeight="1" x14ac:dyDescent="0.2">
      <c r="B13" s="8"/>
      <c r="D13" s="7"/>
      <c r="E13" s="7"/>
      <c r="G13" s="7"/>
    </row>
    <row r="14" spans="1:24" ht="12" x14ac:dyDescent="0.15">
      <c r="B14" s="104" t="s">
        <v>57</v>
      </c>
      <c r="C14" s="104"/>
      <c r="D14" s="104"/>
      <c r="E14" s="104"/>
      <c r="F14" s="104"/>
      <c r="G14" s="104"/>
      <c r="H14" s="104"/>
      <c r="I14" s="104"/>
    </row>
    <row r="15" spans="1:24" ht="13.2" x14ac:dyDescent="0.2">
      <c r="B15" s="5"/>
      <c r="C15" s="5"/>
      <c r="D15" s="5"/>
      <c r="E15" s="5"/>
      <c r="F15" s="5"/>
      <c r="G15" s="101" t="s">
        <v>3</v>
      </c>
      <c r="H15" s="101"/>
      <c r="I15" s="5"/>
    </row>
    <row r="16" spans="1:24" ht="15" customHeight="1" x14ac:dyDescent="0.15">
      <c r="B16" s="102" t="s">
        <v>2</v>
      </c>
      <c r="C16" s="102"/>
      <c r="D16" s="102"/>
      <c r="E16" s="102"/>
      <c r="F16" s="102"/>
      <c r="G16" s="102" t="s">
        <v>1</v>
      </c>
      <c r="H16" s="102"/>
    </row>
    <row r="17" spans="2:13" ht="15" customHeight="1" x14ac:dyDescent="0.15">
      <c r="B17" s="27" t="s">
        <v>37</v>
      </c>
      <c r="C17" s="25" t="s">
        <v>46</v>
      </c>
      <c r="D17" s="25"/>
      <c r="E17" s="25"/>
      <c r="F17" s="26"/>
      <c r="G17" s="103">
        <v>40377</v>
      </c>
      <c r="H17" s="103"/>
      <c r="L17" s="2"/>
      <c r="M17" s="24"/>
    </row>
    <row r="18" spans="2:13" ht="15" customHeight="1" x14ac:dyDescent="0.15">
      <c r="B18" s="28" t="s">
        <v>38</v>
      </c>
      <c r="C18" s="98" t="s">
        <v>29</v>
      </c>
      <c r="D18" s="98"/>
      <c r="E18" s="98"/>
      <c r="F18" s="99"/>
      <c r="G18" s="100">
        <v>465937</v>
      </c>
      <c r="H18" s="100"/>
      <c r="L18" s="2"/>
      <c r="M18" s="24"/>
    </row>
    <row r="19" spans="2:13" ht="15" customHeight="1" x14ac:dyDescent="0.15">
      <c r="B19" s="28" t="s">
        <v>39</v>
      </c>
      <c r="C19" s="98" t="s">
        <v>30</v>
      </c>
      <c r="D19" s="98"/>
      <c r="E19" s="98"/>
      <c r="F19" s="99"/>
      <c r="G19" s="100">
        <v>143123</v>
      </c>
      <c r="H19" s="100"/>
      <c r="L19" s="2"/>
      <c r="M19" s="24"/>
    </row>
    <row r="20" spans="2:13" ht="15" customHeight="1" x14ac:dyDescent="0.15">
      <c r="B20" s="28" t="s">
        <v>40</v>
      </c>
      <c r="C20" s="98" t="s">
        <v>31</v>
      </c>
      <c r="D20" s="98"/>
      <c r="E20" s="98"/>
      <c r="F20" s="99"/>
      <c r="G20" s="100">
        <v>85758</v>
      </c>
      <c r="H20" s="100"/>
      <c r="L20" s="2"/>
      <c r="M20" s="24"/>
    </row>
    <row r="21" spans="2:13" ht="15" customHeight="1" x14ac:dyDescent="0.15">
      <c r="B21" s="28" t="s">
        <v>41</v>
      </c>
      <c r="C21" s="98" t="s">
        <v>32</v>
      </c>
      <c r="D21" s="98"/>
      <c r="E21" s="98"/>
      <c r="F21" s="99"/>
      <c r="G21" s="100">
        <v>1259</v>
      </c>
      <c r="H21" s="100"/>
      <c r="L21" s="2"/>
      <c r="M21" s="24"/>
    </row>
    <row r="22" spans="2:13" ht="15" customHeight="1" x14ac:dyDescent="0.15">
      <c r="B22" s="28" t="s">
        <v>42</v>
      </c>
      <c r="C22" s="98" t="s">
        <v>33</v>
      </c>
      <c r="D22" s="98"/>
      <c r="E22" s="98"/>
      <c r="F22" s="99"/>
      <c r="G22" s="100">
        <v>47121</v>
      </c>
      <c r="H22" s="100"/>
      <c r="L22" s="2"/>
      <c r="M22" s="24"/>
    </row>
    <row r="23" spans="2:13" ht="15" customHeight="1" x14ac:dyDescent="0.15">
      <c r="B23" s="28" t="s">
        <v>43</v>
      </c>
      <c r="C23" s="98" t="s">
        <v>34</v>
      </c>
      <c r="D23" s="98"/>
      <c r="E23" s="98"/>
      <c r="F23" s="99"/>
      <c r="G23" s="100">
        <v>25939</v>
      </c>
      <c r="H23" s="100"/>
      <c r="L23" s="2"/>
      <c r="M23" s="24"/>
    </row>
    <row r="24" spans="2:13" ht="15" customHeight="1" x14ac:dyDescent="0.15">
      <c r="B24" s="28" t="s">
        <v>44</v>
      </c>
      <c r="C24" s="98" t="s">
        <v>35</v>
      </c>
      <c r="D24" s="98"/>
      <c r="E24" s="98"/>
      <c r="F24" s="99"/>
      <c r="G24" s="100">
        <v>9582</v>
      </c>
      <c r="H24" s="100"/>
      <c r="L24" s="2"/>
      <c r="M24" s="24"/>
    </row>
    <row r="25" spans="2:13" ht="15" customHeight="1" thickBot="1" x14ac:dyDescent="0.2">
      <c r="B25" s="29" t="s">
        <v>45</v>
      </c>
      <c r="C25" s="93" t="s">
        <v>36</v>
      </c>
      <c r="D25" s="93"/>
      <c r="E25" s="93"/>
      <c r="F25" s="94"/>
      <c r="G25" s="95">
        <v>44599</v>
      </c>
      <c r="H25" s="95"/>
      <c r="K25" s="67"/>
      <c r="L25" s="2"/>
      <c r="M25" s="24"/>
    </row>
    <row r="26" spans="2:13" ht="15" customHeight="1" thickTop="1" x14ac:dyDescent="0.15">
      <c r="B26" s="96" t="s">
        <v>0</v>
      </c>
      <c r="C26" s="96"/>
      <c r="D26" s="96"/>
      <c r="E26" s="96"/>
      <c r="F26" s="96"/>
      <c r="G26" s="97">
        <f>SUM(G17:H25)</f>
        <v>863695</v>
      </c>
      <c r="H26" s="97"/>
      <c r="L26" s="2"/>
      <c r="M26" s="2"/>
    </row>
    <row r="27" spans="2:13" x14ac:dyDescent="0.15">
      <c r="G27" s="4"/>
      <c r="H27" s="3"/>
      <c r="L27" s="2"/>
      <c r="M27" s="2"/>
    </row>
    <row r="28" spans="2:13" x14ac:dyDescent="0.15">
      <c r="L28" s="2"/>
      <c r="M28" s="2"/>
    </row>
  </sheetData>
  <mergeCells count="35">
    <mergeCell ref="B14:I14"/>
    <mergeCell ref="B1:G1"/>
    <mergeCell ref="B2:G2"/>
    <mergeCell ref="H3:I3"/>
    <mergeCell ref="B4:D4"/>
    <mergeCell ref="B5:B7"/>
    <mergeCell ref="C5:D5"/>
    <mergeCell ref="C6:C7"/>
    <mergeCell ref="B8:B10"/>
    <mergeCell ref="C8:D8"/>
    <mergeCell ref="I8:I11"/>
    <mergeCell ref="C9:C10"/>
    <mergeCell ref="B11:D11"/>
    <mergeCell ref="G15:H15"/>
    <mergeCell ref="B16:F16"/>
    <mergeCell ref="G16:H16"/>
    <mergeCell ref="G17:H17"/>
    <mergeCell ref="C18:F18"/>
    <mergeCell ref="G18:H18"/>
    <mergeCell ref="C19:F19"/>
    <mergeCell ref="G19:H19"/>
    <mergeCell ref="C20:F20"/>
    <mergeCell ref="G20:H20"/>
    <mergeCell ref="C21:F21"/>
    <mergeCell ref="G21:H21"/>
    <mergeCell ref="C25:F25"/>
    <mergeCell ref="G25:H25"/>
    <mergeCell ref="B26:F26"/>
    <mergeCell ref="G26:H26"/>
    <mergeCell ref="C22:F22"/>
    <mergeCell ref="G22:H22"/>
    <mergeCell ref="C23:F23"/>
    <mergeCell ref="G23:H23"/>
    <mergeCell ref="C24:F24"/>
    <mergeCell ref="G24:H2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130" fitToHeight="0" orientation="portrait" r:id="rId1"/>
  <ignoredErrors>
    <ignoredError sqref="B17:B2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98"/>
  <sheetViews>
    <sheetView showGridLines="0" view="pageBreakPreview" zoomScale="85" zoomScaleNormal="85" zoomScaleSheetLayoutView="85" workbookViewId="0"/>
  </sheetViews>
  <sheetFormatPr defaultColWidth="9" defaultRowHeight="13.2" x14ac:dyDescent="0.2"/>
  <cols>
    <col min="1" max="1" width="4.77734375" style="31" customWidth="1"/>
    <col min="2" max="2" width="3.77734375" style="31" customWidth="1"/>
    <col min="3" max="7" width="9" style="31"/>
    <col min="8" max="8" width="9" style="31" customWidth="1"/>
    <col min="9" max="9" width="8.77734375" style="31" customWidth="1"/>
    <col min="10" max="10" width="4.6640625" style="31" customWidth="1"/>
    <col min="11" max="11" width="4.33203125" style="31" customWidth="1"/>
    <col min="12" max="12" width="5.44140625" style="31" customWidth="1"/>
    <col min="13" max="13" width="15.6640625" style="31" customWidth="1"/>
    <col min="14" max="14" width="13.77734375" style="31" customWidth="1"/>
    <col min="15" max="15" width="3.33203125" style="31" customWidth="1"/>
    <col min="16" max="16" width="15.6640625" style="31" customWidth="1"/>
    <col min="17" max="17" width="16.6640625" style="31" bestFit="1" customWidth="1"/>
    <col min="18" max="16384" width="9" style="31"/>
  </cols>
  <sheetData>
    <row r="1" spans="1:17" ht="18" customHeight="1" x14ac:dyDescent="0.2">
      <c r="A1" s="92" t="s">
        <v>69</v>
      </c>
    </row>
    <row r="2" spans="1:17" ht="18" customHeight="1" x14ac:dyDescent="0.2">
      <c r="A2" s="61"/>
    </row>
    <row r="4" spans="1:17" ht="4.5" customHeight="1" x14ac:dyDescent="0.2">
      <c r="B4" s="30"/>
      <c r="M4" s="60"/>
      <c r="N4" s="60"/>
      <c r="O4" s="60"/>
      <c r="P4" s="60"/>
      <c r="Q4" s="60"/>
    </row>
    <row r="5" spans="1:17" ht="4.5" customHeight="1" x14ac:dyDescent="0.2">
      <c r="C5" s="32"/>
      <c r="D5" s="32"/>
      <c r="E5" s="32"/>
      <c r="M5" s="60"/>
      <c r="N5" s="60"/>
      <c r="O5" s="60"/>
      <c r="P5" s="60"/>
      <c r="Q5" s="60"/>
    </row>
    <row r="6" spans="1:17" ht="4.5" customHeight="1" x14ac:dyDescent="0.2">
      <c r="M6" s="60"/>
      <c r="N6" s="60"/>
      <c r="O6" s="60"/>
      <c r="P6" s="60"/>
      <c r="Q6" s="60"/>
    </row>
    <row r="7" spans="1:17" ht="4.5" customHeight="1" x14ac:dyDescent="0.2">
      <c r="M7" s="60"/>
      <c r="N7" s="60"/>
      <c r="O7" s="60"/>
      <c r="P7" s="60"/>
      <c r="Q7" s="60"/>
    </row>
    <row r="8" spans="1:17" ht="4.5" customHeight="1" x14ac:dyDescent="0.2"/>
    <row r="9" spans="1:17" ht="4.5" customHeight="1" x14ac:dyDescent="0.2"/>
    <row r="10" spans="1:17" ht="4.5" customHeight="1" x14ac:dyDescent="0.2"/>
    <row r="11" spans="1:17" ht="4.5" customHeight="1" x14ac:dyDescent="0.2"/>
    <row r="12" spans="1:17" ht="4.5" customHeight="1" x14ac:dyDescent="0.2"/>
    <row r="13" spans="1:17" ht="4.5" customHeight="1" x14ac:dyDescent="0.2"/>
    <row r="14" spans="1:17" ht="4.5" customHeight="1" x14ac:dyDescent="0.2">
      <c r="N14" s="150"/>
      <c r="O14" s="62"/>
    </row>
    <row r="15" spans="1:17" ht="4.5" customHeight="1" x14ac:dyDescent="0.2">
      <c r="N15" s="150"/>
      <c r="O15" s="62"/>
    </row>
    <row r="16" spans="1:17" ht="4.5" customHeight="1" x14ac:dyDescent="0.2"/>
    <row r="17" spans="1:17" ht="4.5" customHeight="1" x14ac:dyDescent="0.2"/>
    <row r="18" spans="1:17" ht="4.5" customHeight="1" x14ac:dyDescent="0.2"/>
    <row r="19" spans="1:17" ht="4.5" customHeight="1" x14ac:dyDescent="0.2"/>
    <row r="20" spans="1:17" ht="4.5" customHeight="1" x14ac:dyDescent="0.2">
      <c r="N20" s="151"/>
      <c r="O20" s="63"/>
    </row>
    <row r="21" spans="1:17" ht="4.5" customHeight="1" x14ac:dyDescent="0.2">
      <c r="M21" s="152" t="s">
        <v>28</v>
      </c>
      <c r="N21" s="151"/>
      <c r="O21" s="63"/>
      <c r="P21" s="152" t="s">
        <v>27</v>
      </c>
    </row>
    <row r="22" spans="1:17" ht="4.5" customHeight="1" x14ac:dyDescent="0.2">
      <c r="M22" s="152"/>
      <c r="P22" s="152"/>
    </row>
    <row r="23" spans="1:17" ht="4.5" customHeight="1" x14ac:dyDescent="0.2">
      <c r="M23" s="152"/>
      <c r="P23" s="152"/>
    </row>
    <row r="24" spans="1:17" ht="4.5" customHeight="1" x14ac:dyDescent="0.2">
      <c r="M24" s="152"/>
      <c r="P24" s="152"/>
    </row>
    <row r="25" spans="1:17" ht="4.5" customHeight="1" x14ac:dyDescent="0.2">
      <c r="M25" s="33"/>
      <c r="N25" s="153"/>
      <c r="O25" s="64"/>
      <c r="P25" s="33"/>
    </row>
    <row r="26" spans="1:17" ht="4.5" customHeight="1" x14ac:dyDescent="0.2">
      <c r="M26" s="33"/>
      <c r="N26" s="153"/>
      <c r="O26" s="64"/>
      <c r="P26" s="33"/>
    </row>
    <row r="27" spans="1:17" ht="4.5" customHeight="1" thickBot="1" x14ac:dyDescent="0.25">
      <c r="M27" s="34"/>
      <c r="N27" s="154"/>
      <c r="O27" s="65"/>
      <c r="P27" s="34"/>
    </row>
    <row r="28" spans="1:17" ht="4.5" customHeight="1" x14ac:dyDescent="0.2">
      <c r="M28" s="35"/>
      <c r="N28" s="36"/>
      <c r="O28" s="37" t="s">
        <v>26</v>
      </c>
      <c r="P28" s="38"/>
    </row>
    <row r="29" spans="1:17" ht="4.5" customHeight="1" x14ac:dyDescent="0.2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144" t="s">
        <v>58</v>
      </c>
      <c r="N29" s="127" t="s">
        <v>49</v>
      </c>
      <c r="O29" s="37"/>
      <c r="P29" s="39"/>
      <c r="Q29" s="127" t="s">
        <v>63</v>
      </c>
    </row>
    <row r="30" spans="1:17" ht="3.75" customHeight="1" x14ac:dyDescent="0.2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145"/>
      <c r="N30" s="127"/>
      <c r="O30" s="37"/>
      <c r="P30" s="128" t="s">
        <v>64</v>
      </c>
      <c r="Q30" s="127"/>
    </row>
    <row r="31" spans="1:17" ht="3.75" customHeight="1" x14ac:dyDescent="0.2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145"/>
      <c r="N31" s="127"/>
      <c r="O31" s="37"/>
      <c r="P31" s="129"/>
      <c r="Q31" s="127"/>
    </row>
    <row r="32" spans="1:17" ht="3.75" customHeight="1" x14ac:dyDescent="0.2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145"/>
      <c r="N32" s="66"/>
      <c r="O32" s="37"/>
      <c r="P32" s="129"/>
      <c r="Q32" s="66"/>
    </row>
    <row r="33" spans="1:25" ht="3.75" customHeight="1" x14ac:dyDescent="0.2">
      <c r="M33" s="145"/>
      <c r="N33" s="36"/>
      <c r="O33" s="37"/>
      <c r="P33" s="130"/>
      <c r="Q33" s="33"/>
      <c r="R33" s="33"/>
      <c r="S33" s="33"/>
      <c r="T33" s="33"/>
      <c r="U33" s="33"/>
      <c r="V33" s="33"/>
      <c r="W33" s="33"/>
      <c r="X33" s="33"/>
      <c r="Y33" s="33"/>
    </row>
    <row r="34" spans="1:25" ht="4.5" customHeight="1" x14ac:dyDescent="0.2">
      <c r="M34" s="145"/>
      <c r="N34" s="36"/>
      <c r="O34" s="37"/>
      <c r="P34" s="131" t="s">
        <v>65</v>
      </c>
      <c r="Q34" s="33"/>
      <c r="R34" s="33"/>
      <c r="S34" s="33"/>
      <c r="T34" s="33"/>
      <c r="U34" s="33"/>
      <c r="V34" s="33"/>
      <c r="W34" s="33"/>
      <c r="X34" s="33"/>
      <c r="Y34" s="33"/>
    </row>
    <row r="35" spans="1:25" ht="4.5" customHeight="1" x14ac:dyDescent="0.2">
      <c r="M35" s="146"/>
      <c r="N35" s="36"/>
      <c r="O35" s="37"/>
      <c r="P35" s="132"/>
      <c r="Q35" s="33"/>
      <c r="R35" s="33"/>
      <c r="S35" s="33"/>
      <c r="T35" s="33"/>
      <c r="U35" s="33"/>
      <c r="V35" s="33"/>
      <c r="W35" s="33"/>
      <c r="X35" s="33"/>
      <c r="Y35" s="33"/>
    </row>
    <row r="36" spans="1:25" ht="4.5" customHeight="1" x14ac:dyDescent="0.2">
      <c r="M36" s="134" t="s">
        <v>59</v>
      </c>
      <c r="N36" s="36"/>
      <c r="O36" s="37"/>
      <c r="P36" s="133"/>
      <c r="Q36" s="33"/>
      <c r="R36" s="33"/>
      <c r="S36" s="33"/>
      <c r="T36" s="33"/>
      <c r="U36" s="33"/>
      <c r="V36" s="33"/>
      <c r="W36" s="33"/>
      <c r="X36" s="33"/>
      <c r="Y36" s="33"/>
    </row>
    <row r="37" spans="1:25" ht="4.5" customHeight="1" x14ac:dyDescent="0.2">
      <c r="M37" s="135"/>
      <c r="N37" s="137"/>
      <c r="O37" s="138" t="s">
        <v>47</v>
      </c>
      <c r="P37" s="40"/>
      <c r="Q37" s="33"/>
      <c r="R37" s="33"/>
      <c r="S37" s="33"/>
      <c r="T37" s="33"/>
      <c r="U37" s="33"/>
      <c r="V37" s="33"/>
      <c r="W37" s="33"/>
      <c r="X37" s="33"/>
      <c r="Y37" s="33"/>
    </row>
    <row r="38" spans="1:25" ht="4.5" customHeight="1" x14ac:dyDescent="0.2">
      <c r="M38" s="136"/>
      <c r="N38" s="137"/>
      <c r="O38" s="139"/>
      <c r="P38" s="40"/>
      <c r="Q38" s="33"/>
      <c r="R38" s="33"/>
      <c r="S38" s="33"/>
      <c r="T38" s="33"/>
      <c r="U38" s="33"/>
      <c r="V38" s="33"/>
      <c r="W38" s="33"/>
      <c r="X38" s="33"/>
      <c r="Y38" s="33"/>
    </row>
    <row r="39" spans="1:25" ht="4.5" customHeight="1" x14ac:dyDescent="0.2">
      <c r="M39" s="41"/>
      <c r="N39" s="137"/>
      <c r="O39" s="139"/>
      <c r="P39" s="40"/>
      <c r="Q39" s="33"/>
      <c r="R39" s="33"/>
      <c r="S39" s="33"/>
      <c r="T39" s="33"/>
      <c r="U39" s="33"/>
      <c r="V39" s="33"/>
      <c r="W39" s="33"/>
      <c r="X39" s="33"/>
      <c r="Y39" s="33"/>
    </row>
    <row r="40" spans="1:25" ht="4.5" customHeight="1" x14ac:dyDescent="0.2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141" t="s">
        <v>60</v>
      </c>
      <c r="N40" s="137"/>
      <c r="O40" s="139"/>
      <c r="P40" s="142" t="s">
        <v>66</v>
      </c>
      <c r="Q40" s="33"/>
      <c r="R40" s="33"/>
      <c r="S40" s="33"/>
      <c r="T40" s="33"/>
      <c r="U40" s="33"/>
      <c r="V40" s="33"/>
      <c r="W40" s="33"/>
      <c r="X40" s="33"/>
      <c r="Y40" s="33"/>
    </row>
    <row r="41" spans="1:25" ht="4.5" customHeight="1" x14ac:dyDescent="0.2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141"/>
      <c r="N41" s="36"/>
      <c r="O41" s="139"/>
      <c r="P41" s="142"/>
      <c r="Q41" s="33"/>
      <c r="R41" s="33"/>
      <c r="S41" s="33"/>
      <c r="T41" s="33"/>
      <c r="U41" s="33"/>
      <c r="V41" s="33"/>
      <c r="W41" s="33"/>
      <c r="X41" s="33"/>
      <c r="Y41" s="33"/>
    </row>
    <row r="42" spans="1:25" ht="4.5" customHeight="1" x14ac:dyDescent="0.2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141"/>
      <c r="N42" s="36"/>
      <c r="O42" s="139"/>
      <c r="P42" s="142"/>
      <c r="Q42" s="33"/>
      <c r="R42" s="33"/>
      <c r="S42" s="33"/>
      <c r="T42" s="33"/>
      <c r="U42" s="33"/>
      <c r="V42" s="33"/>
      <c r="W42" s="33"/>
      <c r="X42" s="33"/>
      <c r="Y42" s="33"/>
    </row>
    <row r="43" spans="1:25" ht="4.5" customHeight="1" x14ac:dyDescent="0.2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42"/>
      <c r="N43" s="137"/>
      <c r="O43" s="139"/>
      <c r="P43" s="142"/>
      <c r="Q43" s="33"/>
      <c r="R43" s="33"/>
      <c r="S43" s="33"/>
      <c r="T43" s="33"/>
      <c r="U43" s="33"/>
      <c r="V43" s="33"/>
      <c r="W43" s="33"/>
      <c r="X43" s="33"/>
      <c r="Y43" s="33"/>
    </row>
    <row r="44" spans="1:25" ht="4.5" customHeight="1" x14ac:dyDescent="0.2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43"/>
      <c r="N44" s="137"/>
      <c r="O44" s="139"/>
      <c r="P44" s="142"/>
      <c r="Q44" s="33"/>
      <c r="R44" s="33"/>
      <c r="S44" s="33"/>
      <c r="T44" s="33"/>
      <c r="U44" s="33"/>
      <c r="V44" s="33"/>
      <c r="W44" s="33"/>
      <c r="X44" s="33"/>
      <c r="Y44" s="33"/>
    </row>
    <row r="45" spans="1:25" ht="4.5" customHeight="1" x14ac:dyDescent="0.2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43"/>
      <c r="N45" s="137"/>
      <c r="O45" s="139"/>
      <c r="P45" s="40"/>
      <c r="Q45" s="33"/>
      <c r="R45" s="33"/>
      <c r="S45" s="33"/>
      <c r="T45" s="33"/>
      <c r="U45" s="33"/>
      <c r="V45" s="33"/>
      <c r="W45" s="33"/>
      <c r="X45" s="33"/>
      <c r="Y45" s="33"/>
    </row>
    <row r="46" spans="1:25" ht="4.5" customHeight="1" x14ac:dyDescent="0.2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143" t="s">
        <v>61</v>
      </c>
      <c r="N46" s="137"/>
      <c r="O46" s="139"/>
      <c r="P46" s="40"/>
      <c r="Q46" s="33"/>
      <c r="R46" s="33"/>
      <c r="S46" s="33"/>
      <c r="T46" s="33"/>
      <c r="U46" s="33"/>
      <c r="V46" s="33"/>
      <c r="W46" s="33"/>
      <c r="X46" s="33"/>
      <c r="Y46" s="33"/>
    </row>
    <row r="47" spans="1:25" ht="4.5" customHeight="1" x14ac:dyDescent="0.2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143"/>
      <c r="N47" s="36"/>
      <c r="O47" s="139"/>
      <c r="P47" s="40"/>
      <c r="Q47" s="33"/>
      <c r="R47" s="33"/>
      <c r="S47" s="33"/>
      <c r="T47" s="33"/>
      <c r="U47" s="33"/>
      <c r="V47" s="33"/>
      <c r="W47" s="33"/>
      <c r="X47" s="33"/>
      <c r="Y47" s="33"/>
    </row>
    <row r="48" spans="1:25" ht="4.5" customHeight="1" x14ac:dyDescent="0.2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143"/>
      <c r="N48" s="36"/>
      <c r="O48" s="139"/>
      <c r="P48" s="44"/>
      <c r="Q48" s="33"/>
      <c r="R48" s="33"/>
      <c r="S48" s="33"/>
      <c r="T48" s="33"/>
      <c r="U48" s="33"/>
      <c r="V48" s="33"/>
      <c r="W48" s="33"/>
      <c r="X48" s="33"/>
      <c r="Y48" s="33"/>
    </row>
    <row r="49" spans="1:25" ht="4.5" customHeight="1" x14ac:dyDescent="0.2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45"/>
      <c r="N49" s="36"/>
      <c r="O49" s="139"/>
      <c r="P49" s="46"/>
      <c r="Q49" s="33"/>
      <c r="R49" s="33"/>
      <c r="S49" s="33"/>
      <c r="T49" s="33"/>
      <c r="U49" s="33"/>
      <c r="V49" s="33"/>
      <c r="W49" s="33"/>
      <c r="X49" s="33"/>
      <c r="Y49" s="33"/>
    </row>
    <row r="50" spans="1:25" ht="4.5" customHeight="1" x14ac:dyDescent="0.2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47"/>
      <c r="N50" s="36"/>
      <c r="O50" s="139"/>
      <c r="P50" s="46"/>
      <c r="Q50" s="33"/>
      <c r="R50" s="33"/>
      <c r="S50" s="33"/>
      <c r="T50" s="33"/>
      <c r="U50" s="33"/>
      <c r="V50" s="33"/>
      <c r="W50" s="33"/>
      <c r="X50" s="33"/>
      <c r="Y50" s="33"/>
    </row>
    <row r="51" spans="1:25" ht="4.5" customHeight="1" x14ac:dyDescent="0.2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48"/>
      <c r="N51" s="36"/>
      <c r="O51" s="139"/>
      <c r="P51" s="46"/>
      <c r="Q51" s="33"/>
      <c r="R51" s="33"/>
      <c r="S51" s="33"/>
      <c r="T51" s="33"/>
      <c r="U51" s="33"/>
      <c r="V51" s="33"/>
      <c r="W51" s="33"/>
      <c r="X51" s="33"/>
      <c r="Y51" s="33"/>
    </row>
    <row r="52" spans="1:25" ht="4.5" customHeight="1" x14ac:dyDescent="0.2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48"/>
      <c r="N52" s="36"/>
      <c r="O52" s="139"/>
      <c r="P52" s="46"/>
      <c r="Q52" s="33"/>
      <c r="R52" s="33"/>
      <c r="S52" s="33"/>
      <c r="T52" s="33"/>
      <c r="U52" s="33"/>
      <c r="V52" s="33"/>
      <c r="W52" s="33"/>
      <c r="X52" s="33"/>
      <c r="Y52" s="33"/>
    </row>
    <row r="53" spans="1:25" ht="4.5" customHeight="1" x14ac:dyDescent="0.2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48"/>
      <c r="N53" s="36"/>
      <c r="O53" s="139"/>
      <c r="P53" s="46"/>
      <c r="Q53" s="33"/>
      <c r="R53" s="33"/>
      <c r="S53" s="33"/>
      <c r="T53" s="33"/>
      <c r="U53" s="33"/>
      <c r="V53" s="33"/>
      <c r="W53" s="33"/>
      <c r="X53" s="33"/>
      <c r="Y53" s="33"/>
    </row>
    <row r="54" spans="1:25" ht="4.5" customHeight="1" x14ac:dyDescent="0.2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48"/>
      <c r="N54" s="36"/>
      <c r="O54" s="139"/>
      <c r="P54" s="46"/>
      <c r="Q54" s="33"/>
      <c r="R54" s="33"/>
      <c r="S54" s="33"/>
      <c r="T54" s="33"/>
      <c r="U54" s="33"/>
      <c r="V54" s="33"/>
      <c r="W54" s="33"/>
      <c r="X54" s="33"/>
      <c r="Y54" s="33"/>
    </row>
    <row r="55" spans="1:25" ht="4.5" customHeight="1" x14ac:dyDescent="0.2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48"/>
      <c r="N55" s="36"/>
      <c r="O55" s="139"/>
      <c r="P55" s="46"/>
      <c r="Q55" s="33"/>
      <c r="R55" s="33"/>
      <c r="S55" s="33"/>
      <c r="T55" s="33"/>
      <c r="U55" s="33"/>
      <c r="V55" s="33"/>
      <c r="W55" s="33"/>
      <c r="X55" s="33"/>
      <c r="Y55" s="33"/>
    </row>
    <row r="56" spans="1:25" ht="4.5" customHeight="1" x14ac:dyDescent="0.2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48"/>
      <c r="N56" s="36"/>
      <c r="O56" s="139"/>
      <c r="P56" s="46"/>
      <c r="Q56" s="33"/>
      <c r="R56" s="33"/>
      <c r="S56" s="33"/>
      <c r="T56" s="33"/>
      <c r="U56" s="33"/>
      <c r="V56" s="33"/>
      <c r="W56" s="33"/>
      <c r="X56" s="33"/>
      <c r="Y56" s="33"/>
    </row>
    <row r="57" spans="1:25" ht="4.5" customHeight="1" x14ac:dyDescent="0.2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48"/>
      <c r="N57" s="36"/>
      <c r="O57" s="139"/>
      <c r="P57" s="46"/>
      <c r="Q57" s="33"/>
      <c r="R57" s="33"/>
      <c r="S57" s="33"/>
      <c r="T57" s="33"/>
      <c r="U57" s="33"/>
      <c r="V57" s="33"/>
      <c r="W57" s="33"/>
      <c r="X57" s="33"/>
      <c r="Y57" s="33"/>
    </row>
    <row r="58" spans="1:25" ht="4.5" customHeight="1" x14ac:dyDescent="0.2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147" t="s">
        <v>62</v>
      </c>
      <c r="N58" s="148"/>
      <c r="O58" s="139"/>
      <c r="P58" s="46"/>
      <c r="Q58" s="33"/>
      <c r="R58" s="33"/>
      <c r="S58" s="33"/>
      <c r="T58" s="33"/>
      <c r="U58" s="33"/>
      <c r="V58" s="33"/>
      <c r="W58" s="33"/>
      <c r="X58" s="33"/>
      <c r="Y58" s="33"/>
    </row>
    <row r="59" spans="1:25" ht="4.5" customHeight="1" x14ac:dyDescent="0.2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147"/>
      <c r="N59" s="148"/>
      <c r="O59" s="139"/>
      <c r="P59" s="46"/>
      <c r="Q59" s="33"/>
      <c r="R59" s="33"/>
      <c r="S59" s="33"/>
      <c r="T59" s="33"/>
      <c r="U59" s="33"/>
      <c r="V59" s="33"/>
      <c r="W59" s="33"/>
      <c r="X59" s="33"/>
      <c r="Y59" s="33"/>
    </row>
    <row r="60" spans="1:25" ht="4.5" customHeight="1" x14ac:dyDescent="0.2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147"/>
      <c r="N60" s="148"/>
      <c r="O60" s="139"/>
      <c r="P60" s="149" t="s">
        <v>67</v>
      </c>
      <c r="Q60" s="33"/>
      <c r="R60" s="33"/>
      <c r="S60" s="33"/>
      <c r="T60" s="33"/>
      <c r="U60" s="33"/>
      <c r="V60" s="33"/>
      <c r="W60" s="33"/>
      <c r="X60" s="33"/>
      <c r="Y60" s="33"/>
    </row>
    <row r="61" spans="1:25" ht="4.5" customHeight="1" x14ac:dyDescent="0.2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147"/>
      <c r="N61" s="148"/>
      <c r="O61" s="139"/>
      <c r="P61" s="149"/>
      <c r="Q61" s="33"/>
      <c r="R61" s="33"/>
      <c r="S61" s="33"/>
      <c r="T61" s="33"/>
      <c r="U61" s="33"/>
      <c r="V61" s="33"/>
      <c r="W61" s="33"/>
      <c r="X61" s="33"/>
      <c r="Y61" s="33"/>
    </row>
    <row r="62" spans="1:25" ht="4.5" customHeight="1" x14ac:dyDescent="0.2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147"/>
      <c r="N62" s="36"/>
      <c r="O62" s="139"/>
      <c r="P62" s="149"/>
      <c r="Q62" s="33"/>
      <c r="R62" s="33"/>
      <c r="S62" s="33"/>
      <c r="T62" s="33"/>
      <c r="U62" s="33"/>
      <c r="V62" s="33"/>
      <c r="W62" s="33"/>
      <c r="X62" s="33"/>
      <c r="Y62" s="33"/>
    </row>
    <row r="63" spans="1:25" ht="4.5" customHeight="1" x14ac:dyDescent="0.2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147"/>
      <c r="N63" s="36"/>
      <c r="O63" s="139"/>
      <c r="P63" s="149"/>
      <c r="Q63" s="33"/>
      <c r="R63" s="33"/>
      <c r="S63" s="33"/>
      <c r="T63" s="33"/>
      <c r="U63" s="33"/>
      <c r="V63" s="33"/>
      <c r="W63" s="33"/>
      <c r="X63" s="33"/>
      <c r="Y63" s="33"/>
    </row>
    <row r="64" spans="1:25" ht="4.5" customHeight="1" x14ac:dyDescent="0.2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147"/>
      <c r="N64" s="36"/>
      <c r="O64" s="139"/>
      <c r="P64" s="149"/>
      <c r="Q64" s="33"/>
      <c r="R64" s="33"/>
      <c r="S64" s="33"/>
      <c r="T64" s="33"/>
      <c r="U64" s="33"/>
      <c r="V64" s="33"/>
      <c r="W64" s="33"/>
      <c r="X64" s="33"/>
      <c r="Y64" s="33"/>
    </row>
    <row r="65" spans="1:25" ht="4.5" customHeight="1" x14ac:dyDescent="0.2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48"/>
      <c r="N65" s="36"/>
      <c r="O65" s="139"/>
      <c r="P65" s="46"/>
      <c r="Q65" s="33"/>
      <c r="R65" s="33"/>
      <c r="S65" s="33"/>
      <c r="T65" s="33"/>
      <c r="U65" s="33"/>
      <c r="V65" s="33"/>
      <c r="W65" s="33"/>
      <c r="X65" s="33"/>
      <c r="Y65" s="33"/>
    </row>
    <row r="66" spans="1:25" ht="4.5" customHeight="1" x14ac:dyDescent="0.2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48"/>
      <c r="N66" s="36"/>
      <c r="O66" s="139"/>
      <c r="P66" s="46"/>
      <c r="Q66" s="33"/>
      <c r="R66" s="33"/>
      <c r="S66" s="33"/>
      <c r="T66" s="33"/>
      <c r="U66" s="33"/>
      <c r="V66" s="33"/>
      <c r="W66" s="33"/>
      <c r="X66" s="33"/>
      <c r="Y66" s="33"/>
    </row>
    <row r="67" spans="1:25" ht="4.5" customHeight="1" x14ac:dyDescent="0.2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48"/>
      <c r="N67" s="36"/>
      <c r="O67" s="139"/>
      <c r="P67" s="46"/>
      <c r="Q67" s="33"/>
      <c r="R67" s="33"/>
      <c r="S67" s="33"/>
      <c r="T67" s="33"/>
      <c r="U67" s="33"/>
      <c r="V67" s="33"/>
      <c r="W67" s="33"/>
      <c r="X67" s="33"/>
      <c r="Y67" s="33"/>
    </row>
    <row r="68" spans="1:25" ht="4.5" customHeight="1" x14ac:dyDescent="0.2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48"/>
      <c r="N68" s="36"/>
      <c r="O68" s="139"/>
      <c r="P68" s="46"/>
      <c r="Q68" s="33"/>
      <c r="R68" s="33"/>
      <c r="S68" s="33"/>
      <c r="T68" s="33"/>
      <c r="U68" s="33"/>
      <c r="V68" s="33"/>
      <c r="W68" s="33"/>
      <c r="X68" s="33"/>
      <c r="Y68" s="33"/>
    </row>
    <row r="69" spans="1:25" ht="4.5" customHeight="1" x14ac:dyDescent="0.2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48"/>
      <c r="N69" s="36"/>
      <c r="O69" s="139"/>
      <c r="P69" s="46"/>
      <c r="Q69" s="33"/>
      <c r="R69" s="33"/>
      <c r="S69" s="33"/>
      <c r="T69" s="33"/>
      <c r="U69" s="33"/>
      <c r="V69" s="33"/>
      <c r="W69" s="33"/>
      <c r="X69" s="33"/>
      <c r="Y69" s="33"/>
    </row>
    <row r="70" spans="1:25" ht="4.5" customHeight="1" x14ac:dyDescent="0.2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48"/>
      <c r="N70" s="36"/>
      <c r="O70" s="139"/>
      <c r="P70" s="46"/>
      <c r="Q70" s="33"/>
      <c r="R70" s="33"/>
      <c r="S70" s="33"/>
      <c r="T70" s="33"/>
      <c r="U70" s="33"/>
      <c r="V70" s="33"/>
      <c r="W70" s="33"/>
      <c r="X70" s="33"/>
      <c r="Y70" s="33"/>
    </row>
    <row r="71" spans="1:25" ht="4.5" customHeight="1" x14ac:dyDescent="0.2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48"/>
      <c r="N71" s="36"/>
      <c r="O71" s="139"/>
      <c r="P71" s="46"/>
      <c r="Q71" s="33"/>
      <c r="R71" s="33"/>
      <c r="S71" s="33"/>
      <c r="T71" s="33"/>
      <c r="U71" s="33"/>
      <c r="V71" s="33"/>
      <c r="W71" s="33"/>
      <c r="X71" s="33"/>
      <c r="Y71" s="33"/>
    </row>
    <row r="72" spans="1:25" ht="4.5" customHeight="1" x14ac:dyDescent="0.2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48"/>
      <c r="N72" s="36"/>
      <c r="O72" s="139"/>
      <c r="P72" s="46"/>
      <c r="Q72" s="33"/>
      <c r="R72" s="33"/>
      <c r="S72" s="33"/>
      <c r="T72" s="33"/>
      <c r="U72" s="33"/>
      <c r="V72" s="33"/>
      <c r="W72" s="33"/>
      <c r="X72" s="33"/>
      <c r="Y72" s="33"/>
    </row>
    <row r="73" spans="1:25" ht="4.5" customHeight="1" x14ac:dyDescent="0.2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48"/>
      <c r="N73" s="36"/>
      <c r="O73" s="139"/>
      <c r="P73" s="46"/>
      <c r="Q73" s="33"/>
      <c r="R73" s="33"/>
      <c r="S73" s="33"/>
      <c r="T73" s="33"/>
      <c r="U73" s="33"/>
      <c r="V73" s="33"/>
      <c r="W73" s="33"/>
      <c r="X73" s="33"/>
      <c r="Y73" s="33"/>
    </row>
    <row r="74" spans="1:25" ht="4.5" customHeight="1" x14ac:dyDescent="0.2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48"/>
      <c r="N74" s="36"/>
      <c r="O74" s="139"/>
      <c r="P74" s="46"/>
      <c r="Q74" s="33"/>
      <c r="R74" s="33"/>
      <c r="S74" s="33"/>
      <c r="T74" s="33"/>
      <c r="U74" s="33"/>
      <c r="V74" s="33"/>
      <c r="W74" s="33"/>
      <c r="X74" s="33"/>
      <c r="Y74" s="33"/>
    </row>
    <row r="75" spans="1:25" ht="4.5" customHeight="1" x14ac:dyDescent="0.2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48"/>
      <c r="N75" s="36"/>
      <c r="O75" s="139"/>
      <c r="P75" s="46"/>
      <c r="Q75" s="33"/>
      <c r="R75" s="33"/>
      <c r="S75" s="33"/>
      <c r="T75" s="33"/>
      <c r="U75" s="33"/>
      <c r="V75" s="33"/>
      <c r="W75" s="33"/>
      <c r="X75" s="33"/>
      <c r="Y75" s="33"/>
    </row>
    <row r="76" spans="1:25" ht="4.5" customHeight="1" x14ac:dyDescent="0.2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48"/>
      <c r="N76" s="36"/>
      <c r="O76" s="139"/>
      <c r="P76" s="46"/>
    </row>
    <row r="77" spans="1:25" ht="4.5" customHeight="1" thickBot="1" x14ac:dyDescent="0.25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49"/>
      <c r="N77" s="50"/>
      <c r="O77" s="140"/>
      <c r="P77" s="51"/>
    </row>
    <row r="78" spans="1:25" ht="4.5" customHeight="1" x14ac:dyDescent="0.2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126">
        <v>8637</v>
      </c>
      <c r="N78" s="33"/>
      <c r="O78" s="33"/>
      <c r="P78" s="126">
        <v>8637</v>
      </c>
    </row>
    <row r="79" spans="1:25" ht="4.5" customHeight="1" x14ac:dyDescent="0.2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126"/>
      <c r="N79" s="33"/>
      <c r="O79" s="33"/>
      <c r="P79" s="126"/>
    </row>
    <row r="80" spans="1:25" ht="4.5" customHeight="1" x14ac:dyDescent="0.2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126"/>
      <c r="N80" s="33"/>
      <c r="O80" s="33"/>
      <c r="P80" s="126"/>
    </row>
    <row r="81" spans="1:16" ht="4.5" customHeight="1" x14ac:dyDescent="0.2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126"/>
      <c r="N81" s="33"/>
      <c r="O81" s="33"/>
      <c r="P81" s="126"/>
    </row>
    <row r="82" spans="1:16" ht="4.5" customHeight="1" x14ac:dyDescent="0.2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126"/>
      <c r="N82" s="33"/>
      <c r="O82" s="33"/>
      <c r="P82" s="126"/>
    </row>
    <row r="83" spans="1:16" ht="4.5" customHeight="1" x14ac:dyDescent="0.2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</row>
    <row r="84" spans="1:16" ht="4.5" customHeight="1" x14ac:dyDescent="0.2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</row>
    <row r="85" spans="1:16" ht="4.5" customHeight="1" x14ac:dyDescent="0.2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</row>
    <row r="86" spans="1:16" ht="4.5" customHeight="1" x14ac:dyDescent="0.2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</row>
    <row r="87" spans="1:16" ht="4.5" customHeight="1" x14ac:dyDescent="0.2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</row>
    <row r="88" spans="1:16" ht="4.5" customHeight="1" x14ac:dyDescent="0.2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</row>
    <row r="89" spans="1:16" ht="4.5" customHeight="1" x14ac:dyDescent="0.2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</row>
    <row r="90" spans="1:16" ht="4.5" customHeight="1" x14ac:dyDescent="0.2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</row>
    <row r="91" spans="1:16" ht="4.5" customHeight="1" x14ac:dyDescent="0.2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</row>
    <row r="92" spans="1:16" x14ac:dyDescent="0.2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</row>
    <row r="93" spans="1:16" x14ac:dyDescent="0.2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</row>
    <row r="94" spans="1:16" x14ac:dyDescent="0.2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</row>
    <row r="95" spans="1:16" x14ac:dyDescent="0.2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</row>
    <row r="96" spans="1:16" x14ac:dyDescent="0.2">
      <c r="A96" s="33"/>
      <c r="B96" s="33"/>
      <c r="C96" s="55" t="s">
        <v>48</v>
      </c>
      <c r="D96" s="56"/>
      <c r="E96" s="56"/>
      <c r="F96" s="33"/>
      <c r="G96" s="33"/>
      <c r="H96" s="33"/>
      <c r="I96" s="33"/>
      <c r="J96" s="33"/>
      <c r="K96" s="33"/>
      <c r="L96" s="33"/>
      <c r="M96" s="33"/>
      <c r="N96" s="33"/>
      <c r="O96" s="33"/>
    </row>
    <row r="97" spans="1:15" x14ac:dyDescent="0.2">
      <c r="A97" s="33"/>
      <c r="B97" s="33"/>
      <c r="C97" s="52"/>
      <c r="D97" s="57" t="s">
        <v>25</v>
      </c>
      <c r="E97" s="57" t="s">
        <v>24</v>
      </c>
      <c r="F97" s="33"/>
      <c r="G97" s="33"/>
      <c r="H97" s="33"/>
      <c r="I97" s="33"/>
      <c r="J97" s="33"/>
      <c r="K97" s="33"/>
      <c r="L97" s="33"/>
      <c r="M97" s="33"/>
      <c r="N97" s="33"/>
      <c r="O97" s="33"/>
    </row>
    <row r="98" spans="1:15" x14ac:dyDescent="0.2">
      <c r="A98" s="33"/>
      <c r="B98" s="33"/>
      <c r="C98" s="52" t="s">
        <v>23</v>
      </c>
      <c r="D98" s="53">
        <v>12975</v>
      </c>
      <c r="E98" s="58">
        <f>D98</f>
        <v>12975</v>
      </c>
      <c r="F98" s="33"/>
      <c r="G98" s="33"/>
      <c r="H98" s="33"/>
      <c r="I98" s="33"/>
      <c r="J98" s="33"/>
      <c r="K98" s="33"/>
      <c r="L98" s="33"/>
      <c r="M98" s="33"/>
      <c r="N98" s="33"/>
      <c r="O98" s="33"/>
    </row>
    <row r="99" spans="1:15" x14ac:dyDescent="0.2">
      <c r="A99" s="33"/>
      <c r="B99" s="33"/>
      <c r="C99" s="52" t="s">
        <v>22</v>
      </c>
      <c r="D99" s="53">
        <v>11680</v>
      </c>
      <c r="E99" s="59"/>
      <c r="F99" s="33"/>
      <c r="G99" s="33"/>
      <c r="H99" s="33"/>
      <c r="I99" s="33"/>
      <c r="J99" s="33"/>
      <c r="K99" s="33"/>
      <c r="L99" s="33"/>
      <c r="M99" s="33"/>
      <c r="N99" s="33"/>
      <c r="O99" s="33"/>
    </row>
    <row r="100" spans="1:15" x14ac:dyDescent="0.2">
      <c r="A100" s="33"/>
      <c r="B100" s="33"/>
      <c r="C100" s="52"/>
      <c r="D100" s="53"/>
      <c r="E100" s="58">
        <v>8637</v>
      </c>
      <c r="F100" s="33"/>
      <c r="G100" s="33"/>
      <c r="H100" s="33"/>
      <c r="I100" s="33"/>
      <c r="J100" s="33"/>
      <c r="K100" s="33"/>
      <c r="L100" s="33"/>
      <c r="M100" s="33"/>
      <c r="N100" s="33"/>
      <c r="O100" s="33"/>
    </row>
    <row r="101" spans="1:15" x14ac:dyDescent="0.2">
      <c r="A101" s="33"/>
      <c r="B101" s="33"/>
      <c r="C101" s="52"/>
      <c r="D101" s="53"/>
      <c r="E101" s="58">
        <f>D99-E100</f>
        <v>3043</v>
      </c>
      <c r="F101" s="33"/>
      <c r="G101" s="33"/>
      <c r="H101" s="33"/>
      <c r="I101" s="33"/>
      <c r="J101" s="33"/>
      <c r="K101" s="33"/>
      <c r="L101" s="33"/>
      <c r="M101" s="33"/>
      <c r="N101" s="33"/>
      <c r="O101" s="33"/>
    </row>
    <row r="102" spans="1:15" x14ac:dyDescent="0.2">
      <c r="A102" s="33"/>
      <c r="B102" s="33"/>
      <c r="C102" s="52" t="s">
        <v>21</v>
      </c>
      <c r="D102" s="53">
        <v>5333</v>
      </c>
      <c r="E102" s="58">
        <f t="shared" ref="E102:E110" si="0">D102</f>
        <v>5333</v>
      </c>
      <c r="F102" s="33"/>
      <c r="G102" s="33"/>
      <c r="H102" s="33"/>
      <c r="I102" s="33"/>
      <c r="J102" s="33"/>
      <c r="K102" s="33"/>
      <c r="L102" s="33"/>
      <c r="M102" s="33"/>
      <c r="N102" s="33"/>
      <c r="O102" s="33"/>
    </row>
    <row r="103" spans="1:15" x14ac:dyDescent="0.2">
      <c r="A103" s="33"/>
      <c r="B103" s="33"/>
      <c r="C103" s="52" t="s">
        <v>20</v>
      </c>
      <c r="D103" s="53">
        <v>1993</v>
      </c>
      <c r="E103" s="58">
        <f t="shared" si="0"/>
        <v>1993</v>
      </c>
      <c r="F103" s="33"/>
      <c r="G103" s="33"/>
      <c r="H103" s="33"/>
      <c r="I103" s="33"/>
      <c r="J103" s="33"/>
      <c r="K103" s="33"/>
      <c r="L103" s="33"/>
      <c r="M103" s="33"/>
      <c r="N103" s="33"/>
      <c r="O103" s="33"/>
    </row>
    <row r="104" spans="1:15" x14ac:dyDescent="0.2">
      <c r="A104" s="33"/>
      <c r="B104" s="33"/>
      <c r="C104" s="52" t="s">
        <v>19</v>
      </c>
      <c r="D104" s="53">
        <v>8286</v>
      </c>
      <c r="E104" s="58">
        <f t="shared" si="0"/>
        <v>8286</v>
      </c>
      <c r="F104" s="33"/>
      <c r="G104" s="33"/>
      <c r="H104" s="33"/>
      <c r="I104" s="33"/>
      <c r="J104" s="33"/>
      <c r="K104" s="33"/>
      <c r="L104" s="33"/>
      <c r="M104" s="33"/>
      <c r="N104" s="33"/>
      <c r="O104" s="33"/>
    </row>
    <row r="105" spans="1:15" x14ac:dyDescent="0.2">
      <c r="A105" s="33"/>
      <c r="B105" s="33"/>
      <c r="C105" s="52" t="s">
        <v>18</v>
      </c>
      <c r="D105" s="53">
        <v>9032</v>
      </c>
      <c r="E105" s="58">
        <f t="shared" si="0"/>
        <v>9032</v>
      </c>
      <c r="F105" s="33"/>
      <c r="G105" s="33"/>
      <c r="H105" s="33"/>
      <c r="I105" s="33"/>
      <c r="J105" s="33"/>
      <c r="K105" s="33"/>
      <c r="L105" s="33"/>
      <c r="M105" s="33"/>
      <c r="N105" s="33"/>
      <c r="O105" s="33"/>
    </row>
    <row r="106" spans="1:15" x14ac:dyDescent="0.2">
      <c r="C106" s="52" t="s">
        <v>17</v>
      </c>
      <c r="D106" s="53">
        <v>6824</v>
      </c>
      <c r="E106" s="58">
        <f t="shared" si="0"/>
        <v>6824</v>
      </c>
    </row>
    <row r="107" spans="1:15" x14ac:dyDescent="0.2">
      <c r="C107" s="54" t="s">
        <v>16</v>
      </c>
      <c r="D107" s="53">
        <v>14806</v>
      </c>
      <c r="E107" s="58">
        <f t="shared" si="0"/>
        <v>14806</v>
      </c>
    </row>
    <row r="108" spans="1:15" x14ac:dyDescent="0.2">
      <c r="C108" s="54" t="s">
        <v>15</v>
      </c>
      <c r="D108" s="53">
        <v>3323</v>
      </c>
      <c r="E108" s="58">
        <f t="shared" si="0"/>
        <v>3323</v>
      </c>
    </row>
    <row r="109" spans="1:15" x14ac:dyDescent="0.2">
      <c r="C109" s="52" t="s">
        <v>14</v>
      </c>
      <c r="D109" s="53">
        <f>SUM(D98:D108)-2</f>
        <v>74250</v>
      </c>
      <c r="E109" s="58">
        <f>D109</f>
        <v>74250</v>
      </c>
    </row>
    <row r="110" spans="1:15" x14ac:dyDescent="0.2">
      <c r="D110" s="68">
        <f>SUM(D98:D106)</f>
        <v>56123</v>
      </c>
      <c r="E110" s="31">
        <f t="shared" si="0"/>
        <v>56123</v>
      </c>
    </row>
    <row r="111" spans="1:15" ht="4.5" customHeight="1" x14ac:dyDescent="0.2"/>
    <row r="112" spans="1:15" ht="4.5" customHeight="1" x14ac:dyDescent="0.2"/>
    <row r="113" ht="4.5" customHeight="1" x14ac:dyDescent="0.2"/>
    <row r="114" ht="4.5" customHeight="1" x14ac:dyDescent="0.2"/>
    <row r="115" ht="4.5" customHeight="1" x14ac:dyDescent="0.2"/>
    <row r="116" ht="4.5" customHeight="1" x14ac:dyDescent="0.2"/>
    <row r="117" ht="4.5" customHeight="1" x14ac:dyDescent="0.2"/>
    <row r="118" ht="4.5" customHeight="1" x14ac:dyDescent="0.2"/>
    <row r="119" ht="4.5" customHeight="1" x14ac:dyDescent="0.2"/>
    <row r="120" ht="4.5" customHeight="1" x14ac:dyDescent="0.2"/>
    <row r="121" ht="4.5" customHeight="1" x14ac:dyDescent="0.2"/>
    <row r="122" ht="4.5" customHeight="1" x14ac:dyDescent="0.2"/>
    <row r="123" ht="4.5" customHeight="1" x14ac:dyDescent="0.2"/>
    <row r="124" ht="4.5" customHeight="1" x14ac:dyDescent="0.2"/>
    <row r="125" ht="4.5" customHeight="1" x14ac:dyDescent="0.2"/>
    <row r="126" ht="4.5" customHeight="1" x14ac:dyDescent="0.2"/>
    <row r="127" ht="4.5" customHeight="1" x14ac:dyDescent="0.2"/>
    <row r="128" ht="4.5" customHeight="1" x14ac:dyDescent="0.2"/>
    <row r="129" ht="4.5" customHeight="1" x14ac:dyDescent="0.2"/>
    <row r="130" ht="4.5" customHeight="1" x14ac:dyDescent="0.2"/>
    <row r="131" ht="4.5" customHeight="1" x14ac:dyDescent="0.2"/>
    <row r="132" ht="4.5" customHeight="1" x14ac:dyDescent="0.2"/>
    <row r="133" ht="4.5" customHeight="1" x14ac:dyDescent="0.2"/>
    <row r="134" ht="4.5" customHeight="1" x14ac:dyDescent="0.2"/>
    <row r="135" ht="4.5" customHeight="1" x14ac:dyDescent="0.2"/>
    <row r="136" ht="4.5" customHeight="1" x14ac:dyDescent="0.2"/>
    <row r="137" ht="4.5" customHeight="1" x14ac:dyDescent="0.2"/>
    <row r="138" ht="4.5" customHeight="1" x14ac:dyDescent="0.2"/>
    <row r="139" ht="4.5" customHeight="1" x14ac:dyDescent="0.2"/>
    <row r="140" ht="4.5" customHeight="1" x14ac:dyDescent="0.2"/>
    <row r="141" ht="4.5" customHeight="1" x14ac:dyDescent="0.2"/>
    <row r="142" ht="4.5" customHeight="1" x14ac:dyDescent="0.2"/>
    <row r="143" ht="4.5" customHeight="1" x14ac:dyDescent="0.2"/>
    <row r="144" ht="4.5" customHeight="1" x14ac:dyDescent="0.2"/>
    <row r="145" ht="4.5" customHeight="1" x14ac:dyDescent="0.2"/>
    <row r="146" ht="4.5" customHeight="1" x14ac:dyDescent="0.2"/>
    <row r="147" ht="4.5" customHeight="1" x14ac:dyDescent="0.2"/>
    <row r="148" ht="4.5" customHeight="1" x14ac:dyDescent="0.2"/>
    <row r="149" ht="4.5" customHeight="1" x14ac:dyDescent="0.2"/>
    <row r="150" ht="4.5" customHeight="1" x14ac:dyDescent="0.2"/>
    <row r="151" ht="4.5" customHeight="1" x14ac:dyDescent="0.2"/>
    <row r="152" ht="4.5" customHeight="1" x14ac:dyDescent="0.2"/>
    <row r="153" ht="4.5" customHeight="1" x14ac:dyDescent="0.2"/>
    <row r="154" ht="4.5" customHeight="1" x14ac:dyDescent="0.2"/>
    <row r="155" ht="4.5" customHeight="1" x14ac:dyDescent="0.2"/>
    <row r="156" ht="4.5" customHeight="1" x14ac:dyDescent="0.2"/>
    <row r="157" ht="4.5" customHeight="1" x14ac:dyDescent="0.2"/>
    <row r="158" ht="4.5" customHeight="1" x14ac:dyDescent="0.2"/>
    <row r="159" ht="4.5" customHeight="1" x14ac:dyDescent="0.2"/>
    <row r="160" ht="4.5" customHeight="1" x14ac:dyDescent="0.2"/>
    <row r="161" ht="4.5" customHeight="1" x14ac:dyDescent="0.2"/>
    <row r="162" ht="4.5" customHeight="1" x14ac:dyDescent="0.2"/>
    <row r="163" ht="4.5" customHeight="1" x14ac:dyDescent="0.2"/>
    <row r="164" ht="4.5" customHeight="1" x14ac:dyDescent="0.2"/>
    <row r="165" ht="4.5" customHeight="1" x14ac:dyDescent="0.2"/>
    <row r="166" ht="4.5" customHeight="1" x14ac:dyDescent="0.2"/>
    <row r="167" ht="4.5" customHeight="1" x14ac:dyDescent="0.2"/>
    <row r="168" ht="4.5" customHeight="1" x14ac:dyDescent="0.2"/>
    <row r="169" ht="4.5" customHeight="1" x14ac:dyDescent="0.2"/>
    <row r="170" ht="4.5" customHeight="1" x14ac:dyDescent="0.2"/>
    <row r="171" ht="4.5" customHeight="1" x14ac:dyDescent="0.2"/>
    <row r="172" ht="4.5" customHeight="1" x14ac:dyDescent="0.2"/>
    <row r="173" ht="4.5" customHeight="1" x14ac:dyDescent="0.2"/>
    <row r="174" ht="4.5" customHeight="1" x14ac:dyDescent="0.2"/>
    <row r="175" ht="4.5" customHeight="1" x14ac:dyDescent="0.2"/>
    <row r="176" ht="4.5" customHeight="1" x14ac:dyDescent="0.2"/>
    <row r="177" ht="4.5" customHeight="1" x14ac:dyDescent="0.2"/>
    <row r="178" ht="4.5" customHeight="1" x14ac:dyDescent="0.2"/>
    <row r="179" ht="4.5" customHeight="1" x14ac:dyDescent="0.2"/>
    <row r="180" ht="4.5" customHeight="1" x14ac:dyDescent="0.2"/>
    <row r="181" ht="4.5" customHeight="1" x14ac:dyDescent="0.2"/>
    <row r="182" ht="4.5" customHeight="1" x14ac:dyDescent="0.2"/>
    <row r="183" ht="4.5" customHeight="1" x14ac:dyDescent="0.2"/>
    <row r="184" ht="4.5" customHeight="1" x14ac:dyDescent="0.2"/>
    <row r="185" ht="4.5" customHeight="1" x14ac:dyDescent="0.2"/>
    <row r="186" ht="4.5" customHeight="1" x14ac:dyDescent="0.2"/>
    <row r="187" ht="4.5" customHeight="1" x14ac:dyDescent="0.2"/>
    <row r="188" ht="4.5" customHeight="1" x14ac:dyDescent="0.2"/>
    <row r="189" ht="4.5" customHeight="1" x14ac:dyDescent="0.2"/>
    <row r="190" ht="4.5" customHeight="1" x14ac:dyDescent="0.2"/>
    <row r="191" ht="4.5" customHeight="1" x14ac:dyDescent="0.2"/>
    <row r="192" ht="4.5" customHeight="1" x14ac:dyDescent="0.2"/>
    <row r="193" ht="4.5" customHeight="1" x14ac:dyDescent="0.2"/>
    <row r="194" ht="4.5" customHeight="1" x14ac:dyDescent="0.2"/>
    <row r="195" ht="4.5" customHeight="1" x14ac:dyDescent="0.2"/>
    <row r="196" ht="4.5" customHeight="1" x14ac:dyDescent="0.2"/>
    <row r="197" ht="4.5" customHeight="1" x14ac:dyDescent="0.2"/>
    <row r="198" ht="4.5" customHeight="1" x14ac:dyDescent="0.2"/>
  </sheetData>
  <mergeCells count="22">
    <mergeCell ref="P60:P64"/>
    <mergeCell ref="N14:N15"/>
    <mergeCell ref="N20:N21"/>
    <mergeCell ref="M21:M24"/>
    <mergeCell ref="P21:P24"/>
    <mergeCell ref="N25:N27"/>
    <mergeCell ref="M78:M82"/>
    <mergeCell ref="P78:P82"/>
    <mergeCell ref="Q29:Q31"/>
    <mergeCell ref="P30:P33"/>
    <mergeCell ref="P34:P36"/>
    <mergeCell ref="M36:M38"/>
    <mergeCell ref="N37:N40"/>
    <mergeCell ref="O37:O77"/>
    <mergeCell ref="M40:M42"/>
    <mergeCell ref="P40:P44"/>
    <mergeCell ref="N43:N46"/>
    <mergeCell ref="M46:M48"/>
    <mergeCell ref="M29:M35"/>
    <mergeCell ref="N29:N31"/>
    <mergeCell ref="M58:M64"/>
    <mergeCell ref="N58:N61"/>
  </mergeCells>
  <phoneticPr fontId="1"/>
  <pageMargins left="0.59055118110236227" right="0.59055118110236227" top="0.78740157480314965" bottom="0.78740157480314965" header="0.51181102362204722" footer="0.51181102362204722"/>
  <pageSetup paperSize="9" scale="89" firstPageNumber="9" orientation="landscape" useFirstPageNumber="1" r:id="rId1"/>
  <headerFooter alignWithMargins="0"/>
  <rowBreaks count="1" manualBreakCount="1">
    <brk id="28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1-1</vt:lpstr>
      <vt:lpstr>1-2</vt:lpstr>
      <vt:lpstr>'1-1'!Print_Area</vt:lpstr>
      <vt:lpstr>'1-2'!Print_Area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Katsunori</dc:creator>
  <cp:lastModifiedBy>東京都</cp:lastModifiedBy>
  <cp:lastPrinted>2021-04-27T09:44:19Z</cp:lastPrinted>
  <dcterms:created xsi:type="dcterms:W3CDTF">2017-01-22T11:55:30Z</dcterms:created>
  <dcterms:modified xsi:type="dcterms:W3CDTF">2021-06-06T04:00:38Z</dcterms:modified>
</cp:coreProperties>
</file>