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V2020.kyoiku.tocho.local\広報統計課\H統計\■学校基本調査及び公立学校統計調査\■公立学校統計調査報告書\01 とりまとめ担当業務(幹部レク・起案・製本依頼等）\02 HP掲載（依頼様式・掲載ファイル・関係各所への通知）\R06HP\01_R06学校調査編\05 完成\"/>
    </mc:Choice>
  </mc:AlternateContent>
  <bookViews>
    <workbookView xWindow="0" yWindow="0" windowWidth="23040" windowHeight="9240" tabRatio="670"/>
  </bookViews>
  <sheets>
    <sheet name="第28表上段" sheetId="13" r:id="rId1"/>
    <sheet name="第28表下段" sheetId="14" r:id="rId2"/>
    <sheet name="第28表a" sheetId="10" r:id="rId3"/>
  </sheets>
  <externalReferences>
    <externalReference r:id="rId4"/>
  </externalReferences>
  <definedNames>
    <definedName name="_xlnm.Print_Area" localSheetId="2">第28表a!$A$1:$AB$47</definedName>
    <definedName name="_xlnm.Print_Area" localSheetId="1">第28表下段!$A$1:$W$30</definedName>
    <definedName name="_xlnm.Print_Area" localSheetId="0">第28表上段!$A$1:$AD$28</definedName>
  </definedNames>
  <calcPr calcId="162913"/>
</workbook>
</file>

<file path=xl/calcChain.xml><?xml version="1.0" encoding="utf-8"?>
<calcChain xmlns="http://schemas.openxmlformats.org/spreadsheetml/2006/main">
  <c r="G24" i="13" l="1"/>
  <c r="F24" i="13"/>
  <c r="G25" i="13"/>
  <c r="F25" i="13"/>
  <c r="AD21" i="13" l="1"/>
  <c r="AD18" i="13"/>
  <c r="AD15" i="13"/>
  <c r="AD12" i="13"/>
  <c r="AD9" i="13"/>
  <c r="AD24" i="13"/>
  <c r="AD26" i="13" l="1"/>
  <c r="C24" i="13" l="1"/>
  <c r="Z25" i="13" l="1"/>
  <c r="Y25" i="13"/>
  <c r="X25" i="13"/>
  <c r="W25" i="13"/>
  <c r="S25" i="13"/>
  <c r="R25" i="13"/>
  <c r="Q25" i="13"/>
  <c r="P25" i="13"/>
  <c r="N25" i="13"/>
  <c r="M25" i="13"/>
  <c r="K25" i="13"/>
  <c r="J25" i="13"/>
  <c r="I25" i="13"/>
  <c r="H25" i="13"/>
  <c r="E25" i="13"/>
  <c r="D25" i="13"/>
  <c r="C25" i="13"/>
  <c r="Y24" i="13"/>
  <c r="X24" i="13"/>
  <c r="W24" i="13"/>
  <c r="S24" i="13"/>
  <c r="R24" i="13"/>
  <c r="Q24" i="13"/>
  <c r="P24" i="13"/>
  <c r="O24" i="13"/>
  <c r="N24" i="13"/>
  <c r="M24" i="13"/>
  <c r="K24" i="13"/>
  <c r="J24" i="13"/>
  <c r="I24" i="13"/>
  <c r="H24" i="13"/>
  <c r="E24" i="13"/>
  <c r="D24" i="13"/>
  <c r="L24" i="13" l="1"/>
  <c r="AB27" i="13" l="1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E27" i="13"/>
  <c r="D27" i="13"/>
  <c r="C27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AB25" i="13"/>
  <c r="AA25" i="13"/>
  <c r="V25" i="13"/>
  <c r="U25" i="13"/>
  <c r="T25" i="13"/>
  <c r="O25" i="13"/>
  <c r="L25" i="13"/>
  <c r="AB24" i="13"/>
  <c r="AA24" i="13"/>
  <c r="Z24" i="13"/>
  <c r="V24" i="13"/>
  <c r="U24" i="13"/>
  <c r="T24" i="13"/>
  <c r="G27" i="13" l="1"/>
  <c r="F27" i="13" l="1"/>
  <c r="AD27" i="13" l="1"/>
  <c r="AD25" i="13"/>
</calcChain>
</file>

<file path=xl/sharedStrings.xml><?xml version="1.0" encoding="utf-8"?>
<sst xmlns="http://schemas.openxmlformats.org/spreadsheetml/2006/main" count="374" uniqueCount="103">
  <si>
    <t>区分</t>
    <rPh sb="0" eb="2">
      <t>クブン</t>
    </rPh>
    <phoneticPr fontId="4"/>
  </si>
  <si>
    <t>計</t>
    <rPh sb="0" eb="1">
      <t>ケイ</t>
    </rPh>
    <phoneticPr fontId="4"/>
  </si>
  <si>
    <t>通信制</t>
  </si>
  <si>
    <t>男</t>
    <rPh sb="0" eb="1">
      <t>オトコ</t>
    </rPh>
    <phoneticPr fontId="4"/>
  </si>
  <si>
    <t>女</t>
    <rPh sb="0" eb="1">
      <t>オンナ</t>
    </rPh>
    <phoneticPr fontId="4"/>
  </si>
  <si>
    <t>高　等　学　校</t>
    <rPh sb="0" eb="3">
      <t>コウトウ</t>
    </rPh>
    <rPh sb="4" eb="7">
      <t>ガッコウ</t>
    </rPh>
    <phoneticPr fontId="11"/>
  </si>
  <si>
    <t>外国語</t>
    <rPh sb="0" eb="3">
      <t>ガイコクゴ</t>
    </rPh>
    <phoneticPr fontId="4"/>
  </si>
  <si>
    <t>（再掲）</t>
    <rPh sb="1" eb="3">
      <t>サイケイ</t>
    </rPh>
    <phoneticPr fontId="4"/>
  </si>
  <si>
    <t>定時制</t>
  </si>
  <si>
    <t>全日制</t>
  </si>
  <si>
    <t>女（％）</t>
    <rPh sb="0" eb="1">
      <t>オンナ</t>
    </rPh>
    <phoneticPr fontId="4"/>
  </si>
  <si>
    <t>男（％）</t>
    <rPh sb="0" eb="1">
      <t>オトコ</t>
    </rPh>
    <phoneticPr fontId="4"/>
  </si>
  <si>
    <t>教諭</t>
    <rPh sb="0" eb="2">
      <t>キョウユ</t>
    </rPh>
    <phoneticPr fontId="4"/>
  </si>
  <si>
    <t>指導教諭</t>
    <rPh sb="0" eb="2">
      <t>シドウ</t>
    </rPh>
    <rPh sb="2" eb="4">
      <t>キョウユ</t>
    </rPh>
    <phoneticPr fontId="2"/>
  </si>
  <si>
    <t>主幹教諭</t>
    <rPh sb="0" eb="2">
      <t>シュカン</t>
    </rPh>
    <rPh sb="2" eb="4">
      <t>キョウユ</t>
    </rPh>
    <phoneticPr fontId="2"/>
  </si>
  <si>
    <t>副校長</t>
    <rPh sb="0" eb="1">
      <t>フク</t>
    </rPh>
    <rPh sb="1" eb="3">
      <t>コウチョウ</t>
    </rPh>
    <phoneticPr fontId="4"/>
  </si>
  <si>
    <t>校長</t>
    <rPh sb="0" eb="2">
      <t>コウチョウ</t>
    </rPh>
    <phoneticPr fontId="4"/>
  </si>
  <si>
    <t>実習助手</t>
    <rPh sb="0" eb="2">
      <t>ジッシュウ</t>
    </rPh>
    <rPh sb="2" eb="4">
      <t>ジョシュ</t>
    </rPh>
    <phoneticPr fontId="4"/>
  </si>
  <si>
    <t>養護教諭</t>
    <rPh sb="0" eb="2">
      <t>ヨウゴ</t>
    </rPh>
    <rPh sb="2" eb="4">
      <t>キョウユ</t>
    </rPh>
    <phoneticPr fontId="4"/>
  </si>
  <si>
    <t>工業</t>
    <rPh sb="0" eb="2">
      <t>コウギョウ</t>
    </rPh>
    <phoneticPr fontId="4"/>
  </si>
  <si>
    <t>農業</t>
    <rPh sb="0" eb="2">
      <t>ノウギョウ</t>
    </rPh>
    <phoneticPr fontId="4"/>
  </si>
  <si>
    <t>工業のその
他の科目</t>
    <rPh sb="0" eb="2">
      <t>コウギョウ</t>
    </rPh>
    <rPh sb="6" eb="7">
      <t>ホカ</t>
    </rPh>
    <rPh sb="8" eb="10">
      <t>カモク</t>
    </rPh>
    <phoneticPr fontId="4"/>
  </si>
  <si>
    <t>建  築
土木系</t>
    <rPh sb="0" eb="4">
      <t>ケンチク</t>
    </rPh>
    <rPh sb="5" eb="8">
      <t>ドボクケイ</t>
    </rPh>
    <phoneticPr fontId="4"/>
  </si>
  <si>
    <t>工   業
化学系</t>
    <rPh sb="0" eb="5">
      <t>コウギョウ</t>
    </rPh>
    <rPh sb="6" eb="9">
      <t>カガクケイ</t>
    </rPh>
    <phoneticPr fontId="4"/>
  </si>
  <si>
    <t>電子</t>
    <rPh sb="0" eb="2">
      <t>デンシ</t>
    </rPh>
    <phoneticPr fontId="4"/>
  </si>
  <si>
    <t>電気</t>
    <rPh sb="0" eb="2">
      <t>デンキ</t>
    </rPh>
    <phoneticPr fontId="4"/>
  </si>
  <si>
    <t>機械系</t>
    <rPh sb="0" eb="3">
      <t>キカイケイ</t>
    </rPh>
    <phoneticPr fontId="4"/>
  </si>
  <si>
    <t>保健体育</t>
    <rPh sb="0" eb="2">
      <t>ホケン</t>
    </rPh>
    <rPh sb="2" eb="4">
      <t>タイイク</t>
    </rPh>
    <phoneticPr fontId="4"/>
  </si>
  <si>
    <t>芸術</t>
    <rPh sb="0" eb="2">
      <t>ゲイジュツ</t>
    </rPh>
    <phoneticPr fontId="4"/>
  </si>
  <si>
    <t>家庭</t>
    <rPh sb="0" eb="2">
      <t>カテイ</t>
    </rPh>
    <phoneticPr fontId="4"/>
  </si>
  <si>
    <t>水産</t>
    <rPh sb="0" eb="2">
      <t>スイサン</t>
    </rPh>
    <phoneticPr fontId="4"/>
  </si>
  <si>
    <t>商業</t>
    <rPh sb="0" eb="2">
      <t>ショウギョウ</t>
    </rPh>
    <phoneticPr fontId="4"/>
  </si>
  <si>
    <t>理科</t>
    <rPh sb="0" eb="2">
      <t>リカ</t>
    </rPh>
    <phoneticPr fontId="4"/>
  </si>
  <si>
    <t>実習教諭</t>
    <rPh sb="0" eb="2">
      <t>ジッシュウ</t>
    </rPh>
    <rPh sb="2" eb="4">
      <t>キョウユ</t>
    </rPh>
    <phoneticPr fontId="4"/>
  </si>
  <si>
    <t>福祉</t>
    <rPh sb="0" eb="2">
      <t>フクシ</t>
    </rPh>
    <phoneticPr fontId="4"/>
  </si>
  <si>
    <t>情報</t>
    <rPh sb="0" eb="2">
      <t>ジョウホウ</t>
    </rPh>
    <phoneticPr fontId="4"/>
  </si>
  <si>
    <t>計</t>
  </si>
  <si>
    <t>一般教諭（つづき）</t>
    <phoneticPr fontId="4"/>
  </si>
  <si>
    <t>女</t>
  </si>
  <si>
    <t>男</t>
  </si>
  <si>
    <t>定 時 制</t>
  </si>
  <si>
    <t>全 日 制</t>
  </si>
  <si>
    <t>書道</t>
    <rPh sb="0" eb="2">
      <t>ショドウ</t>
    </rPh>
    <phoneticPr fontId="4"/>
  </si>
  <si>
    <t>工芸</t>
    <rPh sb="0" eb="2">
      <t>コウゲイ</t>
    </rPh>
    <phoneticPr fontId="4"/>
  </si>
  <si>
    <t>美術</t>
    <rPh sb="0" eb="2">
      <t>ビジュツ</t>
    </rPh>
    <phoneticPr fontId="4"/>
  </si>
  <si>
    <t>音楽</t>
    <rPh sb="0" eb="2">
      <t>オンガク</t>
    </rPh>
    <phoneticPr fontId="4"/>
  </si>
  <si>
    <t>地学</t>
    <rPh sb="0" eb="1">
      <t>チリ</t>
    </rPh>
    <rPh sb="1" eb="2">
      <t>ガク</t>
    </rPh>
    <phoneticPr fontId="4"/>
  </si>
  <si>
    <t>生物</t>
    <rPh sb="0" eb="2">
      <t>セイブツ</t>
    </rPh>
    <phoneticPr fontId="4"/>
  </si>
  <si>
    <t>化学</t>
    <rPh sb="0" eb="2">
      <t>カガク</t>
    </rPh>
    <phoneticPr fontId="4"/>
  </si>
  <si>
    <t>物理</t>
    <rPh sb="0" eb="2">
      <t>ブツリ</t>
    </rPh>
    <phoneticPr fontId="4"/>
  </si>
  <si>
    <t>理科総合</t>
    <rPh sb="0" eb="2">
      <t>リカ</t>
    </rPh>
    <rPh sb="2" eb="4">
      <t>ソウゴウ</t>
    </rPh>
    <phoneticPr fontId="4"/>
  </si>
  <si>
    <t>政治経済</t>
    <rPh sb="0" eb="2">
      <t>セイジ</t>
    </rPh>
    <rPh sb="2" eb="4">
      <t>ケイザイ</t>
    </rPh>
    <phoneticPr fontId="4"/>
  </si>
  <si>
    <t>倫理</t>
    <rPh sb="0" eb="2">
      <t>リンリ</t>
    </rPh>
    <phoneticPr fontId="4"/>
  </si>
  <si>
    <t>地理</t>
    <rPh sb="0" eb="2">
      <t>チリ</t>
    </rPh>
    <phoneticPr fontId="4"/>
  </si>
  <si>
    <t>世界史</t>
    <rPh sb="0" eb="3">
      <t>セカイシ</t>
    </rPh>
    <phoneticPr fontId="4"/>
  </si>
  <si>
    <t>日本史</t>
    <rPh sb="0" eb="3">
      <t>ニホンシ</t>
    </rPh>
    <phoneticPr fontId="4"/>
  </si>
  <si>
    <t>現代社会</t>
    <rPh sb="0" eb="2">
      <t>ゲンダイ</t>
    </rPh>
    <rPh sb="2" eb="4">
      <t>シャカイ</t>
    </rPh>
    <phoneticPr fontId="4"/>
  </si>
  <si>
    <t>数学</t>
    <rPh sb="0" eb="2">
      <t>スウガク</t>
    </rPh>
    <phoneticPr fontId="4"/>
  </si>
  <si>
    <t>社会</t>
    <rPh sb="0" eb="2">
      <t>シャカイ</t>
    </rPh>
    <phoneticPr fontId="4"/>
  </si>
  <si>
    <t>国語</t>
    <rPh sb="0" eb="2">
      <t>コクゴ</t>
    </rPh>
    <phoneticPr fontId="4"/>
  </si>
  <si>
    <t>諭</t>
    <rPh sb="0" eb="1">
      <t>キョウユ</t>
    </rPh>
    <phoneticPr fontId="2"/>
  </si>
  <si>
    <t>教</t>
    <rPh sb="0" eb="1">
      <t>キョウ</t>
    </rPh>
    <phoneticPr fontId="2"/>
  </si>
  <si>
    <t>般</t>
    <rPh sb="0" eb="1">
      <t>イッパン</t>
    </rPh>
    <phoneticPr fontId="2"/>
  </si>
  <si>
    <t>一</t>
    <rPh sb="0" eb="1">
      <t>イチ</t>
    </rPh>
    <phoneticPr fontId="2"/>
  </si>
  <si>
    <t xml:space="preserve"> 〔一般教諭及び実習助手の教科別内訳〕</t>
    <rPh sb="2" eb="4">
      <t>イッパン</t>
    </rPh>
    <rPh sb="4" eb="6">
      <t>キョウユ</t>
    </rPh>
    <rPh sb="6" eb="7">
      <t>オヨ</t>
    </rPh>
    <rPh sb="8" eb="10">
      <t>ジッシュウ</t>
    </rPh>
    <rPh sb="10" eb="12">
      <t>ジョシュ</t>
    </rPh>
    <rPh sb="13" eb="16">
      <t>キョウカベツ</t>
    </rPh>
    <rPh sb="16" eb="18">
      <t>ウチワケ</t>
    </rPh>
    <phoneticPr fontId="4"/>
  </si>
  <si>
    <t>指導主事</t>
    <rPh sb="0" eb="2">
      <t>シドウ</t>
    </rPh>
    <rPh sb="2" eb="4">
      <t>シュジ</t>
    </rPh>
    <phoneticPr fontId="4"/>
  </si>
  <si>
    <t>留学 ・ 　派遣等</t>
    <rPh sb="6" eb="8">
      <t>ハケン</t>
    </rPh>
    <rPh sb="8" eb="9">
      <t>トウ</t>
    </rPh>
    <phoneticPr fontId="4"/>
  </si>
  <si>
    <t>…</t>
  </si>
  <si>
    <t>第28表　教員数</t>
    <rPh sb="0" eb="1">
      <t>ダイ</t>
    </rPh>
    <rPh sb="3" eb="4">
      <t>ヒョウ</t>
    </rPh>
    <rPh sb="5" eb="8">
      <t>キョウインスウ</t>
    </rPh>
    <phoneticPr fontId="11"/>
  </si>
  <si>
    <t>通 信 制</t>
    <rPh sb="0" eb="1">
      <t>ツウ</t>
    </rPh>
    <rPh sb="2" eb="3">
      <t>シン</t>
    </rPh>
    <phoneticPr fontId="10"/>
  </si>
  <si>
    <t>（再掲）臨時的任用</t>
    <rPh sb="4" eb="7">
      <t>リンジテキ</t>
    </rPh>
    <rPh sb="7" eb="9">
      <t>ニンヨウ</t>
    </rPh>
    <phoneticPr fontId="10"/>
  </si>
  <si>
    <t>　２)　（再掲）「指導主事」及び「留学・派遣等」は、全日制及び定時制の総計を計上しており、実習助手の数は含まない。</t>
    <rPh sb="14" eb="15">
      <t>オヨ</t>
    </rPh>
    <rPh sb="26" eb="29">
      <t>ゼンニチセイ</t>
    </rPh>
    <rPh sb="29" eb="30">
      <t>オヨ</t>
    </rPh>
    <rPh sb="31" eb="34">
      <t>テイジセイ</t>
    </rPh>
    <rPh sb="35" eb="37">
      <t>ソウケイ</t>
    </rPh>
    <rPh sb="38" eb="40">
      <t>ケイジョウ</t>
    </rPh>
    <phoneticPr fontId="4"/>
  </si>
  <si>
    <t>総数</t>
    <rPh sb="0" eb="2">
      <t>ソウスウ</t>
    </rPh>
    <phoneticPr fontId="4"/>
  </si>
  <si>
    <t>（再掲）臨時的任用</t>
    <phoneticPr fontId="4"/>
  </si>
  <si>
    <t>構成比</t>
    <rPh sb="0" eb="3">
      <t>コウセイヒ</t>
    </rPh>
    <phoneticPr fontId="10"/>
  </si>
  <si>
    <t>（　再　掲　）</t>
    <rPh sb="2" eb="3">
      <t>サイ</t>
    </rPh>
    <rPh sb="4" eb="5">
      <t>ケイ</t>
    </rPh>
    <phoneticPr fontId="10"/>
  </si>
  <si>
    <t>臨時的任用を除く計</t>
    <rPh sb="0" eb="3">
      <t>リンジテキ</t>
    </rPh>
    <rPh sb="3" eb="5">
      <t>ニンヨウ</t>
    </rPh>
    <rPh sb="6" eb="7">
      <t>ノゾ</t>
    </rPh>
    <rPh sb="8" eb="9">
      <t>ケイ</t>
    </rPh>
    <phoneticPr fontId="10"/>
  </si>
  <si>
    <t>産代</t>
    <rPh sb="0" eb="1">
      <t>サン</t>
    </rPh>
    <rPh sb="1" eb="2">
      <t>ダイ</t>
    </rPh>
    <phoneticPr fontId="4"/>
  </si>
  <si>
    <t>育代</t>
    <rPh sb="0" eb="2">
      <t>イクヨ</t>
    </rPh>
    <phoneticPr fontId="4"/>
  </si>
  <si>
    <t>引継等</t>
    <rPh sb="0" eb="2">
      <t>ヒキツギ</t>
    </rPh>
    <rPh sb="2" eb="3">
      <t>トウ</t>
    </rPh>
    <phoneticPr fontId="4"/>
  </si>
  <si>
    <t>注)　一般教諭は、校長、副校長、主幹教諭、指導教諭、指導主事、派遣・留学等、休職者、産休代替教員、育休代替教員、妊娠障害代替</t>
    <rPh sb="0" eb="1">
      <t>チュウ</t>
    </rPh>
    <rPh sb="3" eb="5">
      <t>イッパン</t>
    </rPh>
    <rPh sb="5" eb="7">
      <t>キョウユ</t>
    </rPh>
    <rPh sb="9" eb="11">
      <t>コウチョウ</t>
    </rPh>
    <rPh sb="12" eb="15">
      <t>フクコウチョウ</t>
    </rPh>
    <rPh sb="16" eb="18">
      <t>シュカン</t>
    </rPh>
    <rPh sb="18" eb="20">
      <t>キョウユ</t>
    </rPh>
    <rPh sb="21" eb="23">
      <t>シドウ</t>
    </rPh>
    <rPh sb="23" eb="25">
      <t>キョウユ</t>
    </rPh>
    <rPh sb="26" eb="28">
      <t>シドウ</t>
    </rPh>
    <rPh sb="28" eb="30">
      <t>シュジ</t>
    </rPh>
    <rPh sb="31" eb="33">
      <t>ハケン</t>
    </rPh>
    <rPh sb="34" eb="36">
      <t>リュウガク</t>
    </rPh>
    <rPh sb="36" eb="37">
      <t>トウ</t>
    </rPh>
    <rPh sb="38" eb="40">
      <t>キュウショク</t>
    </rPh>
    <rPh sb="40" eb="41">
      <t>シャ</t>
    </rPh>
    <rPh sb="42" eb="44">
      <t>サンキュウ</t>
    </rPh>
    <rPh sb="44" eb="46">
      <t>ダイタイ</t>
    </rPh>
    <rPh sb="46" eb="48">
      <t>キョウイン</t>
    </rPh>
    <rPh sb="49" eb="51">
      <t>イクキュウ</t>
    </rPh>
    <rPh sb="51" eb="53">
      <t>ダイタイ</t>
    </rPh>
    <rPh sb="53" eb="55">
      <t>キョウイン</t>
    </rPh>
    <rPh sb="56" eb="58">
      <t>ニンシン</t>
    </rPh>
    <rPh sb="58" eb="60">
      <t>ショウガイ</t>
    </rPh>
    <rPh sb="60" eb="62">
      <t>ダイタイ</t>
    </rPh>
    <phoneticPr fontId="2"/>
  </si>
  <si>
    <t>育代</t>
    <rPh sb="0" eb="1">
      <t>イク</t>
    </rPh>
    <phoneticPr fontId="4"/>
  </si>
  <si>
    <t>（ 再　掲 ）</t>
    <rPh sb="2" eb="5">
      <t>サイケイ</t>
    </rPh>
    <phoneticPr fontId="1"/>
  </si>
  <si>
    <t>助教諭</t>
    <phoneticPr fontId="4"/>
  </si>
  <si>
    <t>高　等　学　校</t>
    <phoneticPr fontId="10"/>
  </si>
  <si>
    <t>令和元年度</t>
    <rPh sb="0" eb="2">
      <t>レイワ</t>
    </rPh>
    <rPh sb="2" eb="4">
      <t>ガンネン</t>
    </rPh>
    <phoneticPr fontId="10"/>
  </si>
  <si>
    <t>令和２年度</t>
    <rPh sb="0" eb="2">
      <t>レイワ</t>
    </rPh>
    <phoneticPr fontId="10"/>
  </si>
  <si>
    <t>令和３年度</t>
    <rPh sb="0" eb="2">
      <t>レイワ</t>
    </rPh>
    <phoneticPr fontId="2"/>
  </si>
  <si>
    <t>令和４年度</t>
    <rPh sb="0" eb="2">
      <t>レイワ</t>
    </rPh>
    <phoneticPr fontId="2"/>
  </si>
  <si>
    <t>令和５年度</t>
    <rPh sb="0" eb="2">
      <t>レイワ</t>
    </rPh>
    <phoneticPr fontId="2"/>
  </si>
  <si>
    <t>令和５年度</t>
    <rPh sb="0" eb="2">
      <t>レイワ</t>
    </rPh>
    <rPh sb="3" eb="5">
      <t>ネンド</t>
    </rPh>
    <phoneticPr fontId="4"/>
  </si>
  <si>
    <t>令和６年度</t>
    <rPh sb="0" eb="2">
      <t>レイワ</t>
    </rPh>
    <phoneticPr fontId="2"/>
  </si>
  <si>
    <t>令和６年度</t>
    <rPh sb="0" eb="2">
      <t>レイワ</t>
    </rPh>
    <rPh sb="3" eb="5">
      <t>ネンド</t>
    </rPh>
    <phoneticPr fontId="4"/>
  </si>
  <si>
    <t>…</t>
    <phoneticPr fontId="4"/>
  </si>
  <si>
    <t>注１）　本表の臨時的任用とは、産休代替教員、育休代替教員、並びに妊娠障害代替及び引継期間の教員（引継等教員）である。（前倒し任用を除く。）</t>
    <rPh sb="4" eb="5">
      <t>ホン</t>
    </rPh>
    <rPh sb="5" eb="6">
      <t>ヒョウ</t>
    </rPh>
    <rPh sb="29" eb="30">
      <t>ナラ</t>
    </rPh>
    <rPh sb="51" eb="53">
      <t>キョウイン</t>
    </rPh>
    <rPh sb="59" eb="61">
      <t>マエダオ</t>
    </rPh>
    <rPh sb="62" eb="64">
      <t>ニンヨウ</t>
    </rPh>
    <rPh sb="65" eb="66">
      <t>ノゾ</t>
    </rPh>
    <phoneticPr fontId="4"/>
  </si>
  <si>
    <t xml:space="preserve">   及び引継期間の教員を除く。（前倒し任用は含む。）</t>
    <phoneticPr fontId="10"/>
  </si>
  <si>
    <t>令和元年度</t>
  </si>
  <si>
    <t>令和２年度</t>
  </si>
  <si>
    <t>令和３年度</t>
  </si>
  <si>
    <t>令和４年度</t>
  </si>
  <si>
    <t>令和５年度</t>
  </si>
  <si>
    <t>令和６年度</t>
  </si>
  <si>
    <t>通 信 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</si>
</sst>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¥&quot;#,##0;[Red]&quot;¥&quot;\-#,##0"/>
    <numFmt numFmtId="176" formatCode="#\ ##0;\ \-#\ ##0;&quot;-&quot;;@\ "/>
    <numFmt numFmtId="177" formatCode="#\ ##0;\ \-#\ ##0;&quot;－&quot;;@\ "/>
    <numFmt numFmtId="178" formatCode="0.0_ "/>
    <numFmt numFmtId="179" formatCode="##0.0;\ \-#\ ##0;&quot;－&quot;;@\ "/>
    <numFmt numFmtId="180" formatCode="0.0"/>
    <numFmt numFmtId="181" formatCode="#\ ##0\ ;\ \-#\ ##0;&quot;- &quot;;@\ "/>
    <numFmt numFmtId="182" formatCode="#\ ##0\ ;\ \-#\ ##0;&quot;－&quot;;@\ "/>
  </numFmts>
  <fonts count="17" x14ac:knownFonts="1">
    <font>
      <sz val="9"/>
      <name val="ＭＳ 明朝"/>
      <family val="1"/>
      <charset val="128"/>
    </font>
    <font>
      <sz val="9"/>
      <name val="ＭＳ 明朝"/>
      <family val="1"/>
      <charset val="128"/>
    </font>
    <font>
      <u/>
      <sz val="9"/>
      <color indexed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name val="ＭＳ 明朝"/>
      <family val="1"/>
      <charset val="128"/>
    </font>
    <font>
      <sz val="7"/>
      <name val="ＭＳ 明朝"/>
      <family val="1"/>
      <charset val="128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235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Border="1" applyAlignment="1" applyProtection="1">
      <alignment horizontal="distributed" vertical="center"/>
    </xf>
    <xf numFmtId="0" fontId="0" fillId="0" borderId="0" xfId="0" applyBorder="1" applyAlignment="1" applyProtection="1">
      <alignment vertical="center"/>
    </xf>
    <xf numFmtId="176" fontId="1" fillId="0" borderId="0" xfId="0" applyNumberFormat="1" applyFont="1" applyFill="1" applyBorder="1" applyAlignment="1" applyProtection="1">
      <alignment vertical="center"/>
    </xf>
    <xf numFmtId="178" fontId="1" fillId="0" borderId="0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/>
    </xf>
    <xf numFmtId="0" fontId="5" fillId="0" borderId="2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distributed" vertical="center"/>
    </xf>
    <xf numFmtId="0" fontId="0" fillId="0" borderId="0" xfId="0" applyFont="1" applyBorder="1" applyAlignment="1" applyProtection="1">
      <alignment horizontal="left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distributed" vertical="center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/>
    <xf numFmtId="0" fontId="1" fillId="0" borderId="0" xfId="0" applyFont="1" applyFill="1" applyProtection="1"/>
    <xf numFmtId="0" fontId="1" fillId="0" borderId="0" xfId="0" applyFont="1" applyAlignment="1" applyProtection="1"/>
    <xf numFmtId="0" fontId="3" fillId="0" borderId="0" xfId="0" applyFont="1" applyAlignment="1" applyProtection="1">
      <alignment horizontal="left" vertical="center" indent="1"/>
    </xf>
    <xf numFmtId="0" fontId="12" fillId="0" borderId="0" xfId="0" applyFont="1" applyBorder="1" applyAlignment="1" applyProtection="1">
      <alignment horizontal="left" vertical="center"/>
    </xf>
    <xf numFmtId="176" fontId="5" fillId="0" borderId="2" xfId="0" applyNumberFormat="1" applyFont="1" applyFill="1" applyBorder="1" applyProtection="1"/>
    <xf numFmtId="0" fontId="5" fillId="0" borderId="1" xfId="0" applyFont="1" applyBorder="1" applyAlignment="1" applyProtection="1">
      <alignment horizontal="distributed"/>
    </xf>
    <xf numFmtId="0" fontId="12" fillId="0" borderId="0" xfId="0" applyFont="1" applyBorder="1" applyAlignment="1" applyProtection="1">
      <alignment horizontal="right"/>
    </xf>
    <xf numFmtId="0" fontId="5" fillId="0" borderId="0" xfId="0" applyFont="1" applyProtection="1"/>
    <xf numFmtId="176" fontId="12" fillId="0" borderId="2" xfId="0" applyNumberFormat="1" applyFont="1" applyFill="1" applyBorder="1" applyProtection="1"/>
    <xf numFmtId="0" fontId="12" fillId="0" borderId="1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distributed"/>
    </xf>
    <xf numFmtId="0" fontId="3" fillId="0" borderId="0" xfId="0" applyFont="1" applyAlignment="1" applyProtection="1"/>
    <xf numFmtId="0" fontId="12" fillId="0" borderId="15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vertical="center"/>
    </xf>
    <xf numFmtId="0" fontId="0" fillId="0" borderId="0" xfId="0" applyFont="1" applyProtection="1">
      <protection locked="0"/>
    </xf>
    <xf numFmtId="0" fontId="0" fillId="0" borderId="0" xfId="0" applyFont="1" applyFill="1" applyProtection="1">
      <protection locked="0"/>
    </xf>
    <xf numFmtId="0" fontId="15" fillId="0" borderId="0" xfId="0" applyFont="1" applyAlignment="1" applyProtection="1">
      <alignment horizontal="left" vertical="center"/>
    </xf>
    <xf numFmtId="0" fontId="16" fillId="0" borderId="0" xfId="0" applyFont="1" applyAlignment="1" applyProtection="1"/>
    <xf numFmtId="0" fontId="12" fillId="0" borderId="15" xfId="0" applyFont="1" applyFill="1" applyBorder="1" applyAlignment="1" applyProtection="1">
      <alignment horizontal="right" vertical="center"/>
    </xf>
    <xf numFmtId="0" fontId="5" fillId="0" borderId="2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distributed"/>
      <protection locked="0"/>
    </xf>
    <xf numFmtId="0" fontId="0" fillId="0" borderId="0" xfId="0" applyFont="1" applyBorder="1" applyAlignment="1" applyProtection="1">
      <alignment horizontal="distributed"/>
    </xf>
    <xf numFmtId="177" fontId="7" fillId="0" borderId="0" xfId="0" applyNumberFormat="1" applyFont="1" applyFill="1" applyBorder="1" applyAlignment="1" applyProtection="1">
      <alignment horizontal="right"/>
    </xf>
    <xf numFmtId="180" fontId="7" fillId="0" borderId="0" xfId="0" applyNumberFormat="1" applyFont="1" applyFill="1" applyBorder="1" applyAlignment="1" applyProtection="1">
      <alignment horizontal="right"/>
    </xf>
    <xf numFmtId="177" fontId="8" fillId="0" borderId="0" xfId="0" applyNumberFormat="1" applyFont="1" applyFill="1" applyBorder="1" applyAlignment="1" applyProtection="1">
      <alignment vertical="center"/>
    </xf>
    <xf numFmtId="176" fontId="8" fillId="0" borderId="14" xfId="0" applyNumberFormat="1" applyFont="1" applyFill="1" applyBorder="1" applyAlignment="1" applyProtection="1">
      <alignment vertical="center"/>
    </xf>
    <xf numFmtId="176" fontId="8" fillId="0" borderId="15" xfId="0" applyNumberFormat="1" applyFont="1" applyFill="1" applyBorder="1" applyAlignment="1" applyProtection="1">
      <alignment vertical="center"/>
    </xf>
    <xf numFmtId="179" fontId="8" fillId="0" borderId="15" xfId="0" applyNumberFormat="1" applyFont="1" applyFill="1" applyBorder="1" applyAlignment="1" applyProtection="1">
      <alignment horizontal="right" vertical="center"/>
    </xf>
    <xf numFmtId="177" fontId="8" fillId="0" borderId="15" xfId="0" applyNumberFormat="1" applyFont="1" applyFill="1" applyBorder="1" applyAlignment="1" applyProtection="1">
      <alignment vertical="center"/>
    </xf>
    <xf numFmtId="182" fontId="7" fillId="0" borderId="0" xfId="0" applyNumberFormat="1" applyFont="1" applyFill="1" applyBorder="1" applyAlignment="1" applyProtection="1"/>
    <xf numFmtId="182" fontId="7" fillId="0" borderId="0" xfId="0" applyNumberFormat="1" applyFont="1" applyFill="1" applyBorder="1" applyProtection="1"/>
    <xf numFmtId="181" fontId="7" fillId="0" borderId="15" xfId="0" applyNumberFormat="1" applyFont="1" applyFill="1" applyBorder="1" applyAlignment="1" applyProtection="1">
      <alignment horizontal="right"/>
    </xf>
    <xf numFmtId="181" fontId="7" fillId="0" borderId="15" xfId="0" applyNumberFormat="1" applyFont="1" applyFill="1" applyBorder="1" applyAlignment="1" applyProtection="1"/>
    <xf numFmtId="182" fontId="8" fillId="0" borderId="0" xfId="0" applyNumberFormat="1" applyFont="1" applyFill="1" applyBorder="1" applyProtection="1"/>
    <xf numFmtId="181" fontId="7" fillId="0" borderId="20" xfId="0" applyNumberFormat="1" applyFont="1" applyFill="1" applyBorder="1" applyAlignment="1" applyProtection="1"/>
    <xf numFmtId="182" fontId="7" fillId="0" borderId="15" xfId="0" applyNumberFormat="1" applyFont="1" applyFill="1" applyBorder="1" applyAlignment="1" applyProtection="1">
      <alignment horizontal="right"/>
    </xf>
    <xf numFmtId="182" fontId="7" fillId="0" borderId="15" xfId="0" applyNumberFormat="1" applyFont="1" applyFill="1" applyBorder="1" applyAlignment="1" applyProtection="1"/>
    <xf numFmtId="0" fontId="13" fillId="0" borderId="1" xfId="0" applyFont="1" applyBorder="1" applyAlignment="1" applyProtection="1">
      <alignment horizontal="right"/>
    </xf>
    <xf numFmtId="176" fontId="13" fillId="0" borderId="5" xfId="0" applyNumberFormat="1" applyFont="1" applyFill="1" applyBorder="1" applyAlignment="1" applyProtection="1"/>
    <xf numFmtId="182" fontId="8" fillId="0" borderId="0" xfId="0" applyNumberFormat="1" applyFont="1" applyFill="1" applyBorder="1" applyAlignment="1" applyProtection="1"/>
    <xf numFmtId="182" fontId="7" fillId="0" borderId="0" xfId="0" applyNumberFormat="1" applyFont="1" applyAlignment="1">
      <alignment vertical="center"/>
    </xf>
    <xf numFmtId="0" fontId="0" fillId="0" borderId="0" xfId="0" applyFont="1" applyBorder="1" applyProtection="1">
      <protection locked="0"/>
    </xf>
    <xf numFmtId="0" fontId="0" fillId="0" borderId="1" xfId="0" applyFont="1" applyBorder="1" applyProtection="1"/>
    <xf numFmtId="0" fontId="0" fillId="0" borderId="2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Fill="1" applyAlignment="1" applyProtection="1"/>
    <xf numFmtId="0" fontId="0" fillId="0" borderId="0" xfId="0" applyFont="1" applyFill="1" applyProtection="1"/>
    <xf numFmtId="0" fontId="0" fillId="0" borderId="1" xfId="0" applyFont="1" applyBorder="1" applyAlignment="1" applyProtection="1">
      <alignment horizontal="distributed"/>
    </xf>
    <xf numFmtId="0" fontId="0" fillId="0" borderId="1" xfId="0" applyFont="1" applyBorder="1" applyAlignment="1" applyProtection="1">
      <alignment horizontal="right"/>
    </xf>
    <xf numFmtId="0" fontId="0" fillId="0" borderId="0" xfId="0" applyFont="1" applyBorder="1" applyProtection="1"/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Protection="1"/>
    <xf numFmtId="0" fontId="0" fillId="0" borderId="0" xfId="0" applyFont="1" applyAlignment="1" applyProtection="1"/>
    <xf numFmtId="176" fontId="0" fillId="0" borderId="5" xfId="0" applyNumberFormat="1" applyFont="1" applyFill="1" applyBorder="1" applyProtection="1"/>
    <xf numFmtId="176" fontId="0" fillId="0" borderId="2" xfId="0" applyNumberFormat="1" applyFont="1" applyFill="1" applyBorder="1" applyProtection="1"/>
    <xf numFmtId="0" fontId="0" fillId="0" borderId="0" xfId="0" applyFont="1" applyBorder="1" applyAlignment="1" applyProtection="1">
      <alignment horizontal="left" vertical="center"/>
    </xf>
    <xf numFmtId="176" fontId="0" fillId="0" borderId="2" xfId="0" applyNumberFormat="1" applyFont="1" applyFill="1" applyBorder="1" applyAlignment="1" applyProtection="1"/>
    <xf numFmtId="0" fontId="0" fillId="0" borderId="15" xfId="0" applyFont="1" applyBorder="1" applyAlignment="1" applyProtection="1">
      <alignment horizontal="right"/>
    </xf>
    <xf numFmtId="0" fontId="0" fillId="0" borderId="20" xfId="0" applyFont="1" applyBorder="1" applyAlignment="1" applyProtection="1">
      <alignment horizontal="right"/>
    </xf>
    <xf numFmtId="176" fontId="0" fillId="0" borderId="14" xfId="0" applyNumberFormat="1" applyFont="1" applyFill="1" applyBorder="1" applyAlignment="1" applyProtection="1"/>
    <xf numFmtId="0" fontId="0" fillId="0" borderId="15" xfId="0" applyFont="1" applyBorder="1" applyAlignment="1" applyProtection="1">
      <alignment horizontal="left"/>
    </xf>
    <xf numFmtId="176" fontId="0" fillId="0" borderId="5" xfId="0" applyNumberFormat="1" applyFont="1" applyFill="1" applyBorder="1" applyAlignment="1" applyProtection="1"/>
    <xf numFmtId="0" fontId="0" fillId="0" borderId="0" xfId="0" applyFont="1" applyAlignment="1" applyProtection="1">
      <alignment vertical="center"/>
    </xf>
    <xf numFmtId="0" fontId="0" fillId="0" borderId="1" xfId="0" applyFont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vertical="center"/>
    </xf>
    <xf numFmtId="181" fontId="0" fillId="0" borderId="0" xfId="0" applyNumberFormat="1" applyFont="1" applyFill="1" applyBorder="1" applyProtection="1"/>
    <xf numFmtId="181" fontId="0" fillId="0" borderId="0" xfId="0" applyNumberFormat="1" applyFont="1" applyFill="1" applyBorder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vertical="top"/>
    </xf>
    <xf numFmtId="0" fontId="0" fillId="0" borderId="0" xfId="0" applyFont="1" applyBorder="1" applyAlignment="1" applyProtection="1">
      <alignment horizontal="left" vertical="top"/>
    </xf>
    <xf numFmtId="0" fontId="0" fillId="0" borderId="0" xfId="0" applyFont="1" applyBorder="1" applyAlignment="1" applyProtection="1">
      <alignment horizontal="right" vertical="top"/>
    </xf>
    <xf numFmtId="0" fontId="0" fillId="0" borderId="21" xfId="0" applyFont="1" applyBorder="1" applyAlignment="1" applyProtection="1">
      <alignment horizontal="right"/>
    </xf>
    <xf numFmtId="180" fontId="8" fillId="0" borderId="0" xfId="0" applyNumberFormat="1" applyFont="1" applyFill="1" applyBorder="1" applyAlignment="1" applyProtection="1">
      <alignment vertical="center"/>
    </xf>
    <xf numFmtId="0" fontId="15" fillId="0" borderId="0" xfId="0" applyFont="1" applyFill="1" applyAlignment="1" applyProtection="1"/>
    <xf numFmtId="0" fontId="15" fillId="0" borderId="0" xfId="0" applyFont="1" applyFill="1" applyAlignment="1" applyProtection="1">
      <alignment horizontal="right" vertical="center"/>
    </xf>
    <xf numFmtId="0" fontId="12" fillId="0" borderId="0" xfId="0" applyFont="1" applyBorder="1" applyAlignment="1" applyProtection="1">
      <alignment horizontal="distributed"/>
      <protection locked="0"/>
    </xf>
    <xf numFmtId="0" fontId="3" fillId="0" borderId="0" xfId="0" applyFont="1" applyAlignment="1" applyProtection="1">
      <alignment horizontal="left" vertical="center"/>
    </xf>
    <xf numFmtId="0" fontId="0" fillId="0" borderId="13" xfId="0" applyFont="1" applyBorder="1" applyAlignment="1" applyProtection="1">
      <alignment horizontal="distributed" vertical="center" justifyLastLine="1"/>
    </xf>
    <xf numFmtId="0" fontId="0" fillId="0" borderId="22" xfId="0" applyFont="1" applyBorder="1" applyProtection="1"/>
    <xf numFmtId="0" fontId="0" fillId="0" borderId="8" xfId="0" applyFont="1" applyBorder="1" applyProtection="1"/>
    <xf numFmtId="0" fontId="0" fillId="0" borderId="40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12" fillId="0" borderId="6" xfId="0" applyFont="1" applyBorder="1" applyAlignment="1" applyProtection="1">
      <alignment horizontal="right" vertical="center"/>
    </xf>
    <xf numFmtId="0" fontId="5" fillId="0" borderId="42" xfId="0" applyFont="1" applyBorder="1" applyAlignment="1" applyProtection="1">
      <alignment vertical="center"/>
    </xf>
    <xf numFmtId="177" fontId="8" fillId="0" borderId="6" xfId="0" applyNumberFormat="1" applyFont="1" applyFill="1" applyBorder="1" applyAlignment="1" applyProtection="1">
      <alignment vertical="center"/>
    </xf>
    <xf numFmtId="180" fontId="8" fillId="0" borderId="6" xfId="0" applyNumberFormat="1" applyFont="1" applyFill="1" applyBorder="1" applyAlignment="1" applyProtection="1">
      <alignment vertical="center"/>
    </xf>
    <xf numFmtId="177" fontId="8" fillId="0" borderId="6" xfId="0" applyNumberFormat="1" applyFont="1" applyFill="1" applyBorder="1" applyAlignment="1" applyProtection="1"/>
    <xf numFmtId="0" fontId="5" fillId="0" borderId="43" xfId="0" applyFont="1" applyBorder="1" applyAlignment="1" applyProtection="1">
      <alignment vertical="center"/>
    </xf>
    <xf numFmtId="0" fontId="12" fillId="0" borderId="6" xfId="0" applyFont="1" applyBorder="1" applyAlignment="1" applyProtection="1">
      <alignment horizontal="left"/>
    </xf>
    <xf numFmtId="0" fontId="0" fillId="0" borderId="7" xfId="0" applyFont="1" applyBorder="1" applyProtection="1"/>
    <xf numFmtId="177" fontId="8" fillId="0" borderId="15" xfId="0" applyNumberFormat="1" applyFont="1" applyFill="1" applyBorder="1" applyAlignment="1" applyProtection="1">
      <alignment horizontal="right" vertical="center"/>
    </xf>
    <xf numFmtId="0" fontId="0" fillId="0" borderId="22" xfId="0" applyFont="1" applyBorder="1" applyAlignment="1" applyProtection="1">
      <alignment horizontal="distributed" vertical="center" justifyLastLine="1"/>
    </xf>
    <xf numFmtId="0" fontId="0" fillId="0" borderId="22" xfId="0" applyFont="1" applyBorder="1" applyAlignment="1" applyProtection="1">
      <alignment horizontal="distributed" justifyLastLine="1"/>
    </xf>
    <xf numFmtId="0" fontId="0" fillId="0" borderId="8" xfId="0" applyFont="1" applyBorder="1" applyAlignment="1" applyProtection="1">
      <alignment horizontal="distributed" justifyLastLine="1"/>
    </xf>
    <xf numFmtId="0" fontId="0" fillId="0" borderId="33" xfId="0" applyFont="1" applyBorder="1" applyProtection="1"/>
    <xf numFmtId="0" fontId="0" fillId="0" borderId="44" xfId="0" applyFont="1" applyBorder="1" applyProtection="1"/>
    <xf numFmtId="0" fontId="0" fillId="0" borderId="40" xfId="0" applyFont="1" applyBorder="1" applyAlignment="1" applyProtection="1">
      <alignment horizontal="distributed" vertical="center" justifyLastLine="1"/>
    </xf>
    <xf numFmtId="0" fontId="0" fillId="0" borderId="46" xfId="0" applyFont="1" applyBorder="1" applyAlignment="1" applyProtection="1">
      <alignment horizontal="distributed" vertical="center" justifyLastLine="1"/>
    </xf>
    <xf numFmtId="0" fontId="0" fillId="0" borderId="13" xfId="0" applyFont="1" applyBorder="1" applyAlignment="1" applyProtection="1">
      <alignment horizontal="center" vertical="center"/>
    </xf>
    <xf numFmtId="0" fontId="0" fillId="0" borderId="19" xfId="0" applyFont="1" applyBorder="1" applyProtection="1"/>
    <xf numFmtId="0" fontId="0" fillId="0" borderId="46" xfId="0" applyFont="1" applyBorder="1" applyAlignment="1" applyProtection="1">
      <alignment horizontal="distributed" vertical="center" wrapText="1" justifyLastLine="1"/>
    </xf>
    <xf numFmtId="0" fontId="14" fillId="0" borderId="46" xfId="0" applyFont="1" applyBorder="1" applyAlignment="1" applyProtection="1">
      <alignment horizontal="distributed" vertical="center" wrapText="1" justifyLastLine="1"/>
    </xf>
    <xf numFmtId="177" fontId="6" fillId="0" borderId="0" xfId="0" applyNumberFormat="1" applyFont="1" applyFill="1" applyBorder="1" applyAlignment="1" applyProtection="1">
      <alignment horizontal="right"/>
    </xf>
    <xf numFmtId="177" fontId="6" fillId="0" borderId="6" xfId="0" applyNumberFormat="1" applyFont="1" applyFill="1" applyBorder="1" applyAlignment="1" applyProtection="1">
      <alignment horizontal="right"/>
    </xf>
    <xf numFmtId="0" fontId="0" fillId="0" borderId="48" xfId="0" applyFont="1" applyFill="1" applyBorder="1" applyAlignment="1" applyProtection="1"/>
    <xf numFmtId="0" fontId="0" fillId="0" borderId="48" xfId="0" applyFont="1" applyFill="1" applyBorder="1" applyProtection="1"/>
    <xf numFmtId="177" fontId="7" fillId="0" borderId="0" xfId="0" applyNumberFormat="1" applyFont="1" applyFill="1" applyBorder="1" applyAlignment="1" applyProtection="1">
      <alignment vertical="center"/>
    </xf>
    <xf numFmtId="180" fontId="7" fillId="0" borderId="0" xfId="0" applyNumberFormat="1" applyFont="1" applyFill="1" applyBorder="1" applyAlignment="1" applyProtection="1">
      <alignment vertical="center"/>
    </xf>
    <xf numFmtId="177" fontId="7" fillId="0" borderId="2" xfId="0" applyNumberFormat="1" applyFont="1" applyFill="1" applyBorder="1" applyAlignment="1" applyProtection="1">
      <alignment vertical="center"/>
    </xf>
    <xf numFmtId="177" fontId="7" fillId="0" borderId="1" xfId="0" applyNumberFormat="1" applyFont="1" applyFill="1" applyBorder="1" applyAlignment="1" applyProtection="1">
      <alignment vertical="center"/>
    </xf>
    <xf numFmtId="177" fontId="7" fillId="0" borderId="0" xfId="0" applyNumberFormat="1" applyFont="1" applyFill="1" applyBorder="1" applyAlignment="1" applyProtection="1"/>
    <xf numFmtId="177" fontId="7" fillId="0" borderId="0" xfId="0" applyNumberFormat="1" applyFont="1" applyFill="1" applyBorder="1" applyAlignment="1" applyProtection="1">
      <alignment horizontal="right"/>
    </xf>
    <xf numFmtId="177" fontId="7" fillId="0" borderId="21" xfId="0" applyNumberFormat="1" applyFont="1" applyFill="1" applyBorder="1" applyAlignment="1" applyProtection="1">
      <alignment horizontal="right"/>
    </xf>
    <xf numFmtId="182" fontId="7" fillId="0" borderId="0" xfId="0" applyNumberFormat="1" applyFont="1" applyFill="1" applyBorder="1" applyProtection="1"/>
    <xf numFmtId="182" fontId="7" fillId="0" borderId="0" xfId="0" applyNumberFormat="1" applyFont="1" applyFill="1" applyBorder="1" applyProtection="1"/>
    <xf numFmtId="182" fontId="7" fillId="0" borderId="0" xfId="0" applyNumberFormat="1" applyFont="1" applyFill="1" applyBorder="1" applyProtection="1"/>
    <xf numFmtId="182" fontId="7" fillId="0" borderId="0" xfId="0" applyNumberFormat="1" applyFont="1" applyFill="1" applyBorder="1" applyProtection="1"/>
    <xf numFmtId="182" fontId="7" fillId="0" borderId="0" xfId="0" applyNumberFormat="1" applyFont="1" applyFill="1" applyBorder="1" applyProtection="1"/>
    <xf numFmtId="182" fontId="7" fillId="0" borderId="0" xfId="0" applyNumberFormat="1" applyFont="1" applyFill="1" applyBorder="1" applyProtection="1"/>
    <xf numFmtId="0" fontId="0" fillId="0" borderId="21" xfId="0" applyFont="1" applyBorder="1" applyAlignment="1" applyProtection="1">
      <alignment horizontal="distributed"/>
    </xf>
    <xf numFmtId="0" fontId="0" fillId="0" borderId="5" xfId="0" applyFont="1" applyBorder="1" applyProtection="1"/>
    <xf numFmtId="0" fontId="12" fillId="0" borderId="2" xfId="0" applyFont="1" applyBorder="1" applyAlignment="1" applyProtection="1">
      <alignment vertical="center"/>
    </xf>
    <xf numFmtId="0" fontId="12" fillId="0" borderId="14" xfId="0" applyFont="1" applyFill="1" applyBorder="1" applyAlignment="1" applyProtection="1">
      <alignment vertical="center"/>
    </xf>
    <xf numFmtId="177" fontId="8" fillId="0" borderId="47" xfId="0" applyNumberFormat="1" applyFont="1" applyFill="1" applyBorder="1" applyAlignment="1" applyProtection="1">
      <alignment vertical="center"/>
    </xf>
    <xf numFmtId="0" fontId="12" fillId="0" borderId="1" xfId="0" applyFont="1" applyBorder="1" applyAlignment="1" applyProtection="1">
      <alignment horizontal="distributed" vertical="center"/>
    </xf>
    <xf numFmtId="0" fontId="12" fillId="0" borderId="1" xfId="0" applyFont="1" applyBorder="1" applyAlignment="1" applyProtection="1">
      <alignment horizontal="right" vertical="center"/>
    </xf>
    <xf numFmtId="0" fontId="12" fillId="0" borderId="42" xfId="0" applyFont="1" applyBorder="1" applyAlignment="1" applyProtection="1">
      <alignment horizontal="right" vertical="center"/>
    </xf>
    <xf numFmtId="0" fontId="12" fillId="0" borderId="20" xfId="0" applyFont="1" applyFill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distributed" vertical="center" justifyLastLine="1"/>
    </xf>
    <xf numFmtId="0" fontId="0" fillId="0" borderId="34" xfId="0" applyFont="1" applyBorder="1" applyAlignment="1" applyProtection="1">
      <alignment horizontal="distributed" vertical="center" justifyLastLine="1"/>
    </xf>
    <xf numFmtId="0" fontId="0" fillId="0" borderId="19" xfId="0" applyFont="1" applyBorder="1" applyAlignment="1" applyProtection="1">
      <alignment horizontal="distributed" vertical="center" justifyLastLine="1"/>
    </xf>
    <xf numFmtId="0" fontId="0" fillId="0" borderId="37" xfId="0" applyFont="1" applyBorder="1" applyAlignment="1" applyProtection="1">
      <alignment horizontal="distributed" vertical="center" justifyLastLine="1"/>
    </xf>
    <xf numFmtId="0" fontId="0" fillId="0" borderId="38" xfId="0" applyFont="1" applyBorder="1" applyAlignment="1" applyProtection="1">
      <alignment horizontal="distributed" vertical="center" justifyLastLine="1"/>
    </xf>
    <xf numFmtId="0" fontId="0" fillId="0" borderId="33" xfId="0" applyFont="1" applyBorder="1" applyAlignment="1" applyProtection="1">
      <alignment horizontal="distributed" vertical="center" justifyLastLine="1"/>
    </xf>
    <xf numFmtId="0" fontId="0" fillId="0" borderId="9" xfId="0" applyFont="1" applyBorder="1" applyAlignment="1" applyProtection="1">
      <alignment horizontal="distributed" vertical="center" justifyLastLine="1"/>
    </xf>
    <xf numFmtId="0" fontId="0" fillId="0" borderId="17" xfId="0" applyFont="1" applyBorder="1" applyAlignment="1" applyProtection="1">
      <alignment horizontal="distributed" vertical="center" justifyLastLine="1"/>
    </xf>
    <xf numFmtId="0" fontId="0" fillId="0" borderId="12" xfId="0" applyFont="1" applyBorder="1" applyAlignment="1" applyProtection="1">
      <alignment horizontal="distributed" vertical="center" justifyLastLine="1"/>
    </xf>
    <xf numFmtId="0" fontId="0" fillId="0" borderId="13" xfId="0" applyFont="1" applyBorder="1" applyAlignment="1" applyProtection="1">
      <alignment horizontal="distributed" vertical="center" justifyLastLine="1"/>
    </xf>
    <xf numFmtId="0" fontId="0" fillId="0" borderId="2" xfId="0" applyFont="1" applyBorder="1" applyAlignment="1" applyProtection="1">
      <alignment horizontal="distributed" vertical="center" justifyLastLine="1"/>
    </xf>
    <xf numFmtId="0" fontId="0" fillId="0" borderId="0" xfId="0" applyFont="1" applyBorder="1" applyAlignment="1" applyProtection="1">
      <alignment horizontal="distributed" vertical="center" justifyLastLine="1"/>
    </xf>
    <xf numFmtId="0" fontId="0" fillId="0" borderId="14" xfId="0" applyFont="1" applyBorder="1" applyAlignment="1" applyProtection="1">
      <alignment horizontal="distributed" vertical="center" justifyLastLine="1"/>
    </xf>
    <xf numFmtId="0" fontId="0" fillId="0" borderId="15" xfId="0" applyFont="1" applyBorder="1" applyAlignment="1" applyProtection="1">
      <alignment horizontal="distributed" vertical="center" justifyLastLine="1"/>
    </xf>
    <xf numFmtId="0" fontId="0" fillId="0" borderId="37" xfId="0" applyFont="1" applyBorder="1" applyAlignment="1" applyProtection="1">
      <alignment horizontal="distributed" vertical="center" wrapText="1" justifyLastLine="1"/>
    </xf>
    <xf numFmtId="0" fontId="0" fillId="0" borderId="40" xfId="0" applyFont="1" applyBorder="1" applyAlignment="1" applyProtection="1">
      <alignment horizontal="distributed" vertical="center" justifyLastLine="1"/>
    </xf>
    <xf numFmtId="0" fontId="0" fillId="0" borderId="31" xfId="0" applyFont="1" applyBorder="1" applyAlignment="1" applyProtection="1">
      <alignment horizontal="distributed" vertical="center" justifyLastLine="1"/>
    </xf>
    <xf numFmtId="0" fontId="0" fillId="0" borderId="30" xfId="0" applyFont="1" applyBorder="1" applyAlignment="1" applyProtection="1">
      <alignment horizontal="distributed" vertical="center" justifyLastLine="1"/>
    </xf>
    <xf numFmtId="0" fontId="0" fillId="0" borderId="28" xfId="0" applyFont="1" applyBorder="1" applyAlignment="1" applyProtection="1">
      <alignment horizontal="distributed" vertical="center" justifyLastLine="1"/>
    </xf>
    <xf numFmtId="0" fontId="0" fillId="0" borderId="29" xfId="0" applyFont="1" applyBorder="1" applyAlignment="1" applyProtection="1">
      <alignment horizontal="distributed" vertical="center" justifyLastLine="1"/>
    </xf>
    <xf numFmtId="0" fontId="0" fillId="0" borderId="12" xfId="0" applyFont="1" applyBorder="1" applyAlignment="1" applyProtection="1">
      <alignment horizontal="center" vertical="center" justifyLastLine="1"/>
    </xf>
    <xf numFmtId="0" fontId="0" fillId="0" borderId="2" xfId="0" applyFont="1" applyBorder="1" applyAlignment="1" applyProtection="1">
      <alignment horizontal="center" vertical="center" justifyLastLine="1"/>
    </xf>
    <xf numFmtId="0" fontId="0" fillId="0" borderId="14" xfId="0" applyFont="1" applyBorder="1" applyAlignment="1" applyProtection="1">
      <alignment horizontal="center" vertical="center" justifyLastLine="1"/>
    </xf>
    <xf numFmtId="0" fontId="0" fillId="0" borderId="35" xfId="0" applyFont="1" applyBorder="1" applyAlignment="1" applyProtection="1">
      <alignment horizontal="center" vertical="center" justifyLastLine="1"/>
    </xf>
    <xf numFmtId="0" fontId="0" fillId="0" borderId="4" xfId="0" applyFont="1" applyBorder="1" applyAlignment="1" applyProtection="1">
      <alignment horizontal="center" vertical="center" justifyLastLine="1"/>
    </xf>
    <xf numFmtId="0" fontId="0" fillId="0" borderId="41" xfId="0" applyFont="1" applyBorder="1" applyAlignment="1" applyProtection="1">
      <alignment horizontal="center" vertical="center" justifyLastLine="1"/>
    </xf>
    <xf numFmtId="0" fontId="0" fillId="0" borderId="38" xfId="0" applyFont="1" applyBorder="1" applyAlignment="1" applyProtection="1">
      <alignment horizontal="center" vertical="center" wrapText="1" justifyLastLine="1"/>
    </xf>
    <xf numFmtId="0" fontId="0" fillId="0" borderId="33" xfId="0" applyFont="1" applyBorder="1" applyAlignment="1" applyProtection="1">
      <alignment horizontal="center" vertical="center" wrapText="1" justifyLastLine="1"/>
    </xf>
    <xf numFmtId="0" fontId="0" fillId="0" borderId="19" xfId="0" applyFont="1" applyBorder="1" applyAlignment="1" applyProtection="1">
      <alignment horizontal="center" vertical="center" wrapText="1" justifyLastLine="1"/>
    </xf>
    <xf numFmtId="0" fontId="0" fillId="0" borderId="27" xfId="0" applyFont="1" applyBorder="1" applyAlignment="1" applyProtection="1">
      <alignment horizontal="center" vertical="center" justifyLastLine="1"/>
    </xf>
    <xf numFmtId="0" fontId="0" fillId="0" borderId="24" xfId="0" applyFont="1" applyBorder="1" applyAlignment="1" applyProtection="1">
      <alignment horizontal="center" vertical="center" justifyLastLine="1"/>
    </xf>
    <xf numFmtId="0" fontId="0" fillId="0" borderId="26" xfId="0" applyFont="1" applyBorder="1" applyAlignment="1" applyProtection="1">
      <alignment horizontal="center" vertical="center" justifyLastLine="1"/>
    </xf>
    <xf numFmtId="0" fontId="0" fillId="0" borderId="32" xfId="0" applyFont="1" applyBorder="1" applyAlignment="1" applyProtection="1">
      <alignment horizontal="center" vertical="center" justifyLastLine="1"/>
    </xf>
    <xf numFmtId="0" fontId="0" fillId="0" borderId="18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 wrapText="1" justifyLastLine="1"/>
    </xf>
    <xf numFmtId="0" fontId="0" fillId="0" borderId="24" xfId="0" applyFont="1" applyBorder="1" applyAlignment="1" applyProtection="1">
      <alignment horizontal="center" vertical="center" wrapText="1" justifyLastLine="1"/>
    </xf>
    <xf numFmtId="0" fontId="0" fillId="0" borderId="6" xfId="0" applyFont="1" applyBorder="1" applyAlignment="1" applyProtection="1">
      <alignment horizontal="center" vertical="center" wrapText="1" justifyLastLine="1"/>
    </xf>
    <xf numFmtId="0" fontId="0" fillId="0" borderId="32" xfId="0" applyFont="1" applyBorder="1" applyAlignment="1" applyProtection="1">
      <alignment horizontal="center" vertical="center" wrapText="1" justifyLastLine="1"/>
    </xf>
    <xf numFmtId="0" fontId="0" fillId="0" borderId="18" xfId="0" applyFont="1" applyBorder="1" applyAlignment="1" applyProtection="1">
      <alignment horizontal="distributed" vertical="center" justifyLastLine="1"/>
    </xf>
    <xf numFmtId="0" fontId="0" fillId="0" borderId="41" xfId="0" applyFont="1" applyBorder="1" applyAlignment="1" applyProtection="1">
      <alignment horizontal="distributed" vertical="center" justifyLastLine="1"/>
    </xf>
    <xf numFmtId="0" fontId="0" fillId="0" borderId="27" xfId="0" applyFont="1" applyBorder="1" applyAlignment="1" applyProtection="1">
      <alignment horizontal="distributed" vertical="center" justifyLastLine="1"/>
    </xf>
    <xf numFmtId="0" fontId="0" fillId="0" borderId="13" xfId="0" applyFont="1" applyBorder="1" applyAlignment="1">
      <alignment horizontal="distributed" vertical="center" justifyLastLine="1"/>
    </xf>
    <xf numFmtId="0" fontId="0" fillId="0" borderId="26" xfId="0" applyFont="1" applyBorder="1" applyAlignment="1">
      <alignment horizontal="distributed" vertical="center" justifyLastLine="1"/>
    </xf>
    <xf numFmtId="0" fontId="0" fillId="0" borderId="6" xfId="0" applyFont="1" applyBorder="1" applyAlignment="1">
      <alignment horizontal="distributed" vertical="center" justifyLastLine="1"/>
    </xf>
    <xf numFmtId="0" fontId="0" fillId="0" borderId="8" xfId="0" applyFont="1" applyBorder="1" applyAlignment="1" applyProtection="1">
      <alignment horizontal="distributed" vertical="center" justifyLastLine="1"/>
    </xf>
    <xf numFmtId="0" fontId="0" fillId="0" borderId="3" xfId="0" applyFont="1" applyBorder="1" applyAlignment="1" applyProtection="1">
      <alignment horizontal="distributed" vertical="center" justifyLastLine="1"/>
    </xf>
    <xf numFmtId="0" fontId="0" fillId="0" borderId="26" xfId="0" applyFont="1" applyBorder="1" applyAlignment="1" applyProtection="1">
      <alignment horizontal="distributed" vertical="center" justifyLastLine="1"/>
    </xf>
    <xf numFmtId="0" fontId="0" fillId="0" borderId="6" xfId="0" applyFont="1" applyBorder="1" applyAlignment="1" applyProtection="1">
      <alignment horizontal="distributed" vertical="center" justifyLastLine="1"/>
    </xf>
    <xf numFmtId="0" fontId="0" fillId="0" borderId="38" xfId="0" applyFont="1" applyBorder="1" applyAlignment="1" applyProtection="1">
      <alignment horizontal="distributed" vertical="center" justifyLastLine="1" shrinkToFit="1"/>
    </xf>
    <xf numFmtId="0" fontId="0" fillId="0" borderId="19" xfId="0" applyFont="1" applyBorder="1" applyAlignment="1" applyProtection="1">
      <alignment horizontal="distributed" vertical="center" justifyLastLine="1" shrinkToFit="1"/>
    </xf>
    <xf numFmtId="0" fontId="0" fillId="0" borderId="24" xfId="0" applyFont="1" applyBorder="1" applyAlignment="1" applyProtection="1">
      <alignment horizontal="distributed" vertical="center" justifyLastLine="1"/>
    </xf>
    <xf numFmtId="0" fontId="0" fillId="0" borderId="32" xfId="0" applyFont="1" applyBorder="1" applyAlignment="1" applyProtection="1">
      <alignment horizontal="distributed" vertical="center" justifyLastLine="1"/>
    </xf>
    <xf numFmtId="0" fontId="0" fillId="0" borderId="17" xfId="0" applyFont="1" applyBorder="1" applyAlignment="1" applyProtection="1">
      <alignment horizontal="center" vertical="center" justifyLastLine="1"/>
    </xf>
    <xf numFmtId="0" fontId="0" fillId="0" borderId="22" xfId="0" applyFont="1" applyBorder="1" applyAlignment="1" applyProtection="1">
      <alignment horizontal="center" vertical="center" justifyLastLine="1"/>
    </xf>
    <xf numFmtId="0" fontId="0" fillId="0" borderId="7" xfId="0" applyFont="1" applyBorder="1" applyAlignment="1" applyProtection="1">
      <alignment horizontal="center" vertical="center" justifyLastLine="1"/>
    </xf>
    <xf numFmtId="0" fontId="0" fillId="0" borderId="6" xfId="0" applyFont="1" applyBorder="1" applyAlignment="1" applyProtection="1">
      <alignment horizontal="center" vertical="center" justifyLastLine="1"/>
    </xf>
    <xf numFmtId="0" fontId="0" fillId="0" borderId="18" xfId="0" applyFont="1" applyBorder="1" applyAlignment="1" applyProtection="1">
      <alignment horizontal="center" vertical="center" justifyLastLine="1"/>
    </xf>
    <xf numFmtId="0" fontId="0" fillId="0" borderId="36" xfId="0" applyFont="1" applyBorder="1" applyAlignment="1" applyProtection="1">
      <alignment horizontal="center" vertical="center" justifyLastLine="1"/>
    </xf>
    <xf numFmtId="0" fontId="0" fillId="0" borderId="45" xfId="0" applyFont="1" applyBorder="1" applyAlignment="1" applyProtection="1">
      <alignment horizontal="center" vertical="center" justifyLastLine="1"/>
    </xf>
    <xf numFmtId="0" fontId="0" fillId="0" borderId="13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0" fontId="0" fillId="0" borderId="15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distributed" vertical="center" justifyLastLine="1"/>
    </xf>
    <xf numFmtId="0" fontId="0" fillId="0" borderId="11" xfId="0" applyFont="1" applyBorder="1" applyAlignment="1" applyProtection="1">
      <alignment horizontal="distributed" vertical="center"/>
    </xf>
    <xf numFmtId="0" fontId="0" fillId="0" borderId="41" xfId="0" applyFont="1" applyBorder="1" applyAlignment="1">
      <alignment horizontal="distributed" vertical="center"/>
    </xf>
    <xf numFmtId="0" fontId="0" fillId="0" borderId="41" xfId="0" applyFont="1" applyBorder="1" applyAlignment="1" applyProtection="1">
      <alignment horizontal="distributed" vertical="center"/>
    </xf>
    <xf numFmtId="0" fontId="0" fillId="0" borderId="23" xfId="0" applyFont="1" applyBorder="1" applyAlignment="1" applyProtection="1">
      <alignment horizontal="distributed" vertical="center" justifyLastLine="1"/>
    </xf>
    <xf numFmtId="0" fontId="0" fillId="0" borderId="1" xfId="0" applyFont="1" applyBorder="1" applyAlignment="1" applyProtection="1">
      <alignment horizontal="distributed" vertical="center" justifyLastLine="1"/>
    </xf>
    <xf numFmtId="0" fontId="0" fillId="0" borderId="20" xfId="0" applyFont="1" applyBorder="1" applyAlignment="1" applyProtection="1">
      <alignment horizontal="distributed" vertical="center" justifyLastLine="1"/>
    </xf>
    <xf numFmtId="0" fontId="0" fillId="0" borderId="15" xfId="0" applyFont="1" applyBorder="1" applyAlignment="1" applyProtection="1">
      <alignment horizontal="distributed" vertical="center"/>
    </xf>
    <xf numFmtId="0" fontId="0" fillId="0" borderId="20" xfId="0" applyFont="1" applyBorder="1" applyAlignment="1" applyProtection="1">
      <alignment horizontal="distributed" vertical="center"/>
    </xf>
    <xf numFmtId="0" fontId="0" fillId="0" borderId="16" xfId="0" applyFont="1" applyBorder="1" applyAlignment="1" applyProtection="1">
      <alignment horizontal="distributed" vertical="center" justifyLastLine="1"/>
    </xf>
    <xf numFmtId="0" fontId="0" fillId="0" borderId="22" xfId="0" applyFont="1" applyBorder="1" applyAlignment="1" applyProtection="1">
      <alignment horizontal="distributed" justifyLastLine="1"/>
    </xf>
    <xf numFmtId="0" fontId="0" fillId="0" borderId="27" xfId="0" applyFont="1" applyBorder="1" applyAlignment="1" applyProtection="1">
      <alignment horizontal="center" vertical="center"/>
    </xf>
    <xf numFmtId="0" fontId="0" fillId="0" borderId="25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0" borderId="44" xfId="0" applyFont="1" applyBorder="1" applyAlignment="1" applyProtection="1">
      <alignment horizontal="distributed" vertical="center" justifyLastLine="1"/>
    </xf>
    <xf numFmtId="0" fontId="0" fillId="0" borderId="39" xfId="0" applyFont="1" applyBorder="1" applyAlignment="1" applyProtection="1">
      <alignment horizontal="distributed" vertical="center" justifyLastLine="1"/>
    </xf>
    <xf numFmtId="0" fontId="0" fillId="0" borderId="14" xfId="0" applyFont="1" applyBorder="1" applyAlignment="1" applyProtection="1">
      <alignment horizontal="distributed" vertical="center"/>
    </xf>
    <xf numFmtId="0" fontId="0" fillId="0" borderId="11" xfId="0" applyFont="1" applyBorder="1" applyAlignment="1" applyProtection="1">
      <alignment horizontal="distributed" vertical="center" justifyLastLine="1"/>
    </xf>
    <xf numFmtId="0" fontId="0" fillId="0" borderId="22" xfId="0" applyFont="1" applyBorder="1" applyAlignment="1" applyProtection="1">
      <alignment horizontal="distributed" vertical="center" justifyLastLine="1"/>
    </xf>
    <xf numFmtId="0" fontId="0" fillId="0" borderId="22" xfId="0" applyFont="1" applyBorder="1" applyAlignment="1">
      <alignment horizontal="distributed" vertical="center" justifyLastLine="1"/>
    </xf>
    <xf numFmtId="0" fontId="0" fillId="0" borderId="8" xfId="0" applyFont="1" applyBorder="1" applyAlignment="1">
      <alignment horizontal="distributed" vertical="center" justifyLastLine="1"/>
    </xf>
  </cellXfs>
  <cellStyles count="5">
    <cellStyle name="通貨 2" xfId="1"/>
    <cellStyle name="通貨 2 2" xfId="2"/>
    <cellStyle name="通貨 2 2 2" xfId="4"/>
    <cellStyle name="通貨 2 3" xfId="3"/>
    <cellStyle name="標準" xfId="0" builtinId="0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29</xdr:row>
      <xdr:rowOff>0</xdr:rowOff>
    </xdr:from>
    <xdr:to>
      <xdr:col>30</xdr:col>
      <xdr:colOff>0</xdr:colOff>
      <xdr:row>29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18992850" y="5010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派遣・留学者等には、校長長期研修者等を含む。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専門教育主事は平成８年度は指導主事欄に、平成９年度以降はその他欄に含む。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その他は、海外青年協力、専門教育主事、高等学校体育連盟事務局勤務者等である。</a:t>
          </a:r>
        </a:p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引継教員等とは、引継期間の教員及び妊娠障害代替の教員である。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30</xdr:col>
      <xdr:colOff>0</xdr:colOff>
      <xdr:row>29</xdr:row>
      <xdr:rowOff>0</xdr:rowOff>
    </xdr:from>
    <xdr:to>
      <xdr:col>30</xdr:col>
      <xdr:colOff>0</xdr:colOff>
      <xdr:row>29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18992850" y="50101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5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兼務者のうち非常勤講師等には、学習及び教科の指導を行う嘱託員を含む。</a:t>
          </a:r>
        </a:p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>
          <a:grpSpLocks/>
        </xdr:cNvGrpSpPr>
      </xdr:nvGrpSpPr>
      <xdr:grpSpPr bwMode="auto">
        <a:xfrm>
          <a:off x="0" y="0"/>
          <a:ext cx="0" cy="0"/>
          <a:chOff x="455" y="94"/>
          <a:chExt cx="164" cy="48"/>
        </a:xfrm>
      </xdr:grpSpPr>
      <xdr:sp macro="" textlink="">
        <xdr:nvSpPr>
          <xdr:cNvPr id="3" name="Text Box 3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dist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妊娠出産休暇補助・</a:t>
            </a:r>
          </a:p>
          <a:p>
            <a:pPr algn="dist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育児休業補助・</a:t>
            </a:r>
          </a:p>
          <a:p>
            <a:pPr algn="dist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引継教員等を除く</a:t>
            </a:r>
          </a:p>
        </xdr:txBody>
      </xdr:sp>
      <xdr:sp macro="" textlink="">
        <xdr:nvSpPr>
          <xdr:cNvPr id="4" name="AutoShape 4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>
            <a:spLocks/>
          </xdr:cNvSpPr>
        </xdr:nvSpPr>
        <xdr:spPr bwMode="auto">
          <a:xfrm>
            <a:off x="455" y="97"/>
            <a:ext cx="5" cy="43"/>
          </a:xfrm>
          <a:prstGeom prst="leftBracket">
            <a:avLst>
              <a:gd name="adj" fmla="val 254815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5" name="AutoShape 5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>
            <a:spLocks/>
          </xdr:cNvSpPr>
        </xdr:nvSpPr>
        <xdr:spPr bwMode="auto">
          <a:xfrm>
            <a:off x="612" y="98"/>
            <a:ext cx="7" cy="42"/>
          </a:xfrm>
          <a:prstGeom prst="rightBracket">
            <a:avLst>
              <a:gd name="adj" fmla="val 172667"/>
            </a:avLst>
          </a:prstGeom>
          <a:noFill/>
          <a:ln w="31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&#32113;&#35336;/&#9632;&#23398;&#26657;&#22522;&#26412;&#35519;&#26619;&#21450;&#12403;&#20844;&#31435;&#23398;&#26657;&#32113;&#35336;&#35519;&#26619;/&#9632;&#20844;&#31435;&#23398;&#26657;&#32113;&#35336;&#35519;&#26619;&#22577;&#21578;&#26360;/&#9679;&#23398;&#26657;&#35519;&#26619;&#32232;/R6&#23398;&#26657;&#35519;&#26619;&#32232;/&#32113;&#35336;&#34920;/C34211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4211"/>
    </sheetNames>
    <sheetDataSet>
      <sheetData sheetId="0">
        <row r="1">
          <cell r="A1">
            <v>9560</v>
          </cell>
          <cell r="B1">
            <v>5881</v>
          </cell>
          <cell r="C1">
            <v>3679</v>
          </cell>
          <cell r="D1">
            <v>615</v>
          </cell>
          <cell r="E1">
            <v>385</v>
          </cell>
          <cell r="F1">
            <v>9375</v>
          </cell>
          <cell r="G1">
            <v>5797</v>
          </cell>
          <cell r="H1">
            <v>3578</v>
          </cell>
          <cell r="I1">
            <v>179</v>
          </cell>
          <cell r="J1">
            <v>152</v>
          </cell>
          <cell r="K1">
            <v>27</v>
          </cell>
          <cell r="L1">
            <v>249</v>
          </cell>
          <cell r="M1">
            <v>206</v>
          </cell>
          <cell r="N1">
            <v>43</v>
          </cell>
          <cell r="O1">
            <v>887</v>
          </cell>
          <cell r="P1">
            <v>709</v>
          </cell>
          <cell r="Q1">
            <v>178</v>
          </cell>
          <cell r="R1">
            <v>49</v>
          </cell>
          <cell r="S1">
            <v>36</v>
          </cell>
          <cell r="T1">
            <v>13</v>
          </cell>
          <cell r="U1">
            <v>7588</v>
          </cell>
          <cell r="V1">
            <v>4562</v>
          </cell>
          <cell r="W1">
            <v>3026</v>
          </cell>
          <cell r="AD1">
            <v>37</v>
          </cell>
          <cell r="AE1">
            <v>126</v>
          </cell>
          <cell r="AF1">
            <v>0</v>
          </cell>
          <cell r="AG1">
            <v>0</v>
          </cell>
        </row>
        <row r="16">
          <cell r="A16">
            <v>8235</v>
          </cell>
          <cell r="B16">
            <v>5043</v>
          </cell>
          <cell r="C16">
            <v>3192</v>
          </cell>
          <cell r="D16">
            <v>612</v>
          </cell>
          <cell r="E16">
            <v>388</v>
          </cell>
          <cell r="F16">
            <v>8092</v>
          </cell>
          <cell r="G16">
            <v>4977</v>
          </cell>
          <cell r="H16">
            <v>3115</v>
          </cell>
          <cell r="I16">
            <v>167</v>
          </cell>
          <cell r="J16">
            <v>142</v>
          </cell>
          <cell r="K16">
            <v>25</v>
          </cell>
          <cell r="L16">
            <v>184</v>
          </cell>
          <cell r="M16">
            <v>147</v>
          </cell>
          <cell r="N16">
            <v>37</v>
          </cell>
          <cell r="O16">
            <v>788</v>
          </cell>
          <cell r="P16">
            <v>640</v>
          </cell>
          <cell r="Q16">
            <v>148</v>
          </cell>
          <cell r="R16">
            <v>49</v>
          </cell>
          <cell r="S16">
            <v>36</v>
          </cell>
          <cell r="T16">
            <v>13</v>
          </cell>
          <cell r="U16">
            <v>6546</v>
          </cell>
          <cell r="V16">
            <v>3893</v>
          </cell>
          <cell r="W16">
            <v>2653</v>
          </cell>
          <cell r="AD16">
            <v>29</v>
          </cell>
          <cell r="AE16">
            <v>97</v>
          </cell>
          <cell r="AF16">
            <v>0</v>
          </cell>
          <cell r="AG16">
            <v>0</v>
          </cell>
        </row>
        <row r="31">
          <cell r="A31">
            <v>1325</v>
          </cell>
          <cell r="B31">
            <v>838</v>
          </cell>
          <cell r="C31">
            <v>487</v>
          </cell>
          <cell r="D31">
            <v>632</v>
          </cell>
          <cell r="E31">
            <v>368</v>
          </cell>
          <cell r="F31">
            <v>1283</v>
          </cell>
          <cell r="G31">
            <v>820</v>
          </cell>
          <cell r="H31">
            <v>463</v>
          </cell>
          <cell r="I31">
            <v>12</v>
          </cell>
          <cell r="J31">
            <v>10</v>
          </cell>
          <cell r="K31">
            <v>2</v>
          </cell>
          <cell r="L31">
            <v>65</v>
          </cell>
          <cell r="M31">
            <v>59</v>
          </cell>
          <cell r="N31">
            <v>6</v>
          </cell>
          <cell r="O31">
            <v>99</v>
          </cell>
          <cell r="P31">
            <v>69</v>
          </cell>
          <cell r="Q31">
            <v>30</v>
          </cell>
          <cell r="R31">
            <v>0</v>
          </cell>
          <cell r="S31">
            <v>0</v>
          </cell>
          <cell r="T31">
            <v>0</v>
          </cell>
          <cell r="U31">
            <v>1042</v>
          </cell>
          <cell r="V31">
            <v>669</v>
          </cell>
          <cell r="W31">
            <v>373</v>
          </cell>
          <cell r="AD31">
            <v>8</v>
          </cell>
          <cell r="AE31">
            <v>29</v>
          </cell>
          <cell r="AF31">
            <v>0</v>
          </cell>
          <cell r="AG31">
            <v>0</v>
          </cell>
        </row>
        <row r="32">
          <cell r="A32">
            <v>43</v>
          </cell>
          <cell r="B32">
            <v>26</v>
          </cell>
          <cell r="C32">
            <v>17</v>
          </cell>
          <cell r="F32">
            <v>43</v>
          </cell>
          <cell r="G32">
            <v>26</v>
          </cell>
          <cell r="H32">
            <v>17</v>
          </cell>
          <cell r="I32">
            <v>0</v>
          </cell>
          <cell r="J32">
            <v>0</v>
          </cell>
          <cell r="K32">
            <v>0</v>
          </cell>
          <cell r="L32">
            <v>3</v>
          </cell>
          <cell r="M32">
            <v>2</v>
          </cell>
          <cell r="N32">
            <v>1</v>
          </cell>
          <cell r="O32">
            <v>2</v>
          </cell>
          <cell r="P32">
            <v>0</v>
          </cell>
          <cell r="Q32">
            <v>2</v>
          </cell>
          <cell r="R32">
            <v>0</v>
          </cell>
          <cell r="S32">
            <v>0</v>
          </cell>
          <cell r="T32">
            <v>0</v>
          </cell>
          <cell r="U32">
            <v>38</v>
          </cell>
          <cell r="V32">
            <v>24</v>
          </cell>
          <cell r="W32">
            <v>14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WWL29"/>
  <sheetViews>
    <sheetView tabSelected="1" zoomScaleNormal="100" workbookViewId="0"/>
  </sheetViews>
  <sheetFormatPr defaultColWidth="0" defaultRowHeight="11.25" x14ac:dyDescent="0.15"/>
  <cols>
    <col min="1" max="1" width="13.83203125" style="1" customWidth="1"/>
    <col min="2" max="2" width="0.33203125" style="1" customWidth="1"/>
    <col min="3" max="3" width="12.83203125" style="1" customWidth="1"/>
    <col min="4" max="5" width="11.33203125" style="1" customWidth="1"/>
    <col min="6" max="7" width="10" style="1" customWidth="1"/>
    <col min="8" max="10" width="9.83203125" style="1" customWidth="1"/>
    <col min="11" max="16" width="10.83203125" style="1" customWidth="1"/>
    <col min="17" max="22" width="12.1640625" style="1" customWidth="1"/>
    <col min="23" max="25" width="13" style="1" customWidth="1"/>
    <col min="26" max="28" width="11.33203125" style="1" customWidth="1"/>
    <col min="29" max="29" width="0.6640625" style="1" customWidth="1"/>
    <col min="30" max="30" width="13.83203125" style="1" customWidth="1"/>
    <col min="31" max="31" width="9.33203125" style="1" customWidth="1"/>
    <col min="32" max="256" width="9.33203125" style="1" hidden="1"/>
    <col min="257" max="257" width="13.83203125" style="1" hidden="1"/>
    <col min="258" max="258" width="0.33203125" style="1" hidden="1"/>
    <col min="259" max="259" width="12.83203125" style="1" hidden="1"/>
    <col min="260" max="261" width="11.33203125" style="1" hidden="1"/>
    <col min="262" max="263" width="10" style="1" hidden="1"/>
    <col min="264" max="266" width="9.83203125" style="1" hidden="1"/>
    <col min="267" max="269" width="11.33203125" style="1" hidden="1"/>
    <col min="270" max="270" width="13" style="1" hidden="1"/>
    <col min="271" max="278" width="12.1640625" style="1" hidden="1"/>
    <col min="279" max="281" width="13" style="1" hidden="1"/>
    <col min="282" max="284" width="11.33203125" style="1" hidden="1"/>
    <col min="285" max="285" width="0.33203125" style="1" hidden="1"/>
    <col min="286" max="286" width="13.83203125" style="1" hidden="1"/>
    <col min="287" max="512" width="9.33203125" style="1" hidden="1"/>
    <col min="513" max="513" width="13.83203125" style="1" hidden="1"/>
    <col min="514" max="514" width="0.33203125" style="1" hidden="1"/>
    <col min="515" max="515" width="12.83203125" style="1" hidden="1"/>
    <col min="516" max="517" width="11.33203125" style="1" hidden="1"/>
    <col min="518" max="519" width="10" style="1" hidden="1"/>
    <col min="520" max="522" width="9.83203125" style="1" hidden="1"/>
    <col min="523" max="525" width="11.33203125" style="1" hidden="1"/>
    <col min="526" max="526" width="13" style="1" hidden="1"/>
    <col min="527" max="534" width="12.1640625" style="1" hidden="1"/>
    <col min="535" max="537" width="13" style="1" hidden="1"/>
    <col min="538" max="540" width="11.33203125" style="1" hidden="1"/>
    <col min="541" max="541" width="0.33203125" style="1" hidden="1"/>
    <col min="542" max="542" width="13.83203125" style="1" hidden="1"/>
    <col min="543" max="768" width="9.33203125" style="1" hidden="1"/>
    <col min="769" max="769" width="13.83203125" style="1" hidden="1"/>
    <col min="770" max="770" width="0.33203125" style="1" hidden="1"/>
    <col min="771" max="771" width="12.83203125" style="1" hidden="1"/>
    <col min="772" max="773" width="11.33203125" style="1" hidden="1"/>
    <col min="774" max="775" width="10" style="1" hidden="1"/>
    <col min="776" max="778" width="9.83203125" style="1" hidden="1"/>
    <col min="779" max="781" width="11.33203125" style="1" hidden="1"/>
    <col min="782" max="782" width="13" style="1" hidden="1"/>
    <col min="783" max="790" width="12.1640625" style="1" hidden="1"/>
    <col min="791" max="793" width="13" style="1" hidden="1"/>
    <col min="794" max="796" width="11.33203125" style="1" hidden="1"/>
    <col min="797" max="797" width="0.33203125" style="1" hidden="1"/>
    <col min="798" max="798" width="13.83203125" style="1" hidden="1"/>
    <col min="799" max="1024" width="9.33203125" style="1" hidden="1"/>
    <col min="1025" max="1025" width="13.83203125" style="1" hidden="1"/>
    <col min="1026" max="1026" width="0.33203125" style="1" hidden="1"/>
    <col min="1027" max="1027" width="12.83203125" style="1" hidden="1"/>
    <col min="1028" max="1029" width="11.33203125" style="1" hidden="1"/>
    <col min="1030" max="1031" width="10" style="1" hidden="1"/>
    <col min="1032" max="1034" width="9.83203125" style="1" hidden="1"/>
    <col min="1035" max="1037" width="11.33203125" style="1" hidden="1"/>
    <col min="1038" max="1038" width="13" style="1" hidden="1"/>
    <col min="1039" max="1046" width="12.1640625" style="1" hidden="1"/>
    <col min="1047" max="1049" width="13" style="1" hidden="1"/>
    <col min="1050" max="1052" width="11.33203125" style="1" hidden="1"/>
    <col min="1053" max="1053" width="0.33203125" style="1" hidden="1"/>
    <col min="1054" max="1054" width="13.83203125" style="1" hidden="1"/>
    <col min="1055" max="1280" width="9.33203125" style="1" hidden="1"/>
    <col min="1281" max="1281" width="13.83203125" style="1" hidden="1"/>
    <col min="1282" max="1282" width="0.33203125" style="1" hidden="1"/>
    <col min="1283" max="1283" width="12.83203125" style="1" hidden="1"/>
    <col min="1284" max="1285" width="11.33203125" style="1" hidden="1"/>
    <col min="1286" max="1287" width="10" style="1" hidden="1"/>
    <col min="1288" max="1290" width="9.83203125" style="1" hidden="1"/>
    <col min="1291" max="1293" width="11.33203125" style="1" hidden="1"/>
    <col min="1294" max="1294" width="13" style="1" hidden="1"/>
    <col min="1295" max="1302" width="12.1640625" style="1" hidden="1"/>
    <col min="1303" max="1305" width="13" style="1" hidden="1"/>
    <col min="1306" max="1308" width="11.33203125" style="1" hidden="1"/>
    <col min="1309" max="1309" width="0.33203125" style="1" hidden="1"/>
    <col min="1310" max="1310" width="13.83203125" style="1" hidden="1"/>
    <col min="1311" max="1536" width="9.33203125" style="1" hidden="1"/>
    <col min="1537" max="1537" width="13.83203125" style="1" hidden="1"/>
    <col min="1538" max="1538" width="0.33203125" style="1" hidden="1"/>
    <col min="1539" max="1539" width="12.83203125" style="1" hidden="1"/>
    <col min="1540" max="1541" width="11.33203125" style="1" hidden="1"/>
    <col min="1542" max="1543" width="10" style="1" hidden="1"/>
    <col min="1544" max="1546" width="9.83203125" style="1" hidden="1"/>
    <col min="1547" max="1549" width="11.33203125" style="1" hidden="1"/>
    <col min="1550" max="1550" width="13" style="1" hidden="1"/>
    <col min="1551" max="1558" width="12.1640625" style="1" hidden="1"/>
    <col min="1559" max="1561" width="13" style="1" hidden="1"/>
    <col min="1562" max="1564" width="11.33203125" style="1" hidden="1"/>
    <col min="1565" max="1565" width="0.33203125" style="1" hidden="1"/>
    <col min="1566" max="1566" width="13.83203125" style="1" hidden="1"/>
    <col min="1567" max="1792" width="9.33203125" style="1" hidden="1"/>
    <col min="1793" max="1793" width="13.83203125" style="1" hidden="1"/>
    <col min="1794" max="1794" width="0.33203125" style="1" hidden="1"/>
    <col min="1795" max="1795" width="12.83203125" style="1" hidden="1"/>
    <col min="1796" max="1797" width="11.33203125" style="1" hidden="1"/>
    <col min="1798" max="1799" width="10" style="1" hidden="1"/>
    <col min="1800" max="1802" width="9.83203125" style="1" hidden="1"/>
    <col min="1803" max="1805" width="11.33203125" style="1" hidden="1"/>
    <col min="1806" max="1806" width="13" style="1" hidden="1"/>
    <col min="1807" max="1814" width="12.1640625" style="1" hidden="1"/>
    <col min="1815" max="1817" width="13" style="1" hidden="1"/>
    <col min="1818" max="1820" width="11.33203125" style="1" hidden="1"/>
    <col min="1821" max="1821" width="0.33203125" style="1" hidden="1"/>
    <col min="1822" max="1822" width="13.83203125" style="1" hidden="1"/>
    <col min="1823" max="2048" width="9.33203125" style="1" hidden="1"/>
    <col min="2049" max="2049" width="13.83203125" style="1" hidden="1"/>
    <col min="2050" max="2050" width="0.33203125" style="1" hidden="1"/>
    <col min="2051" max="2051" width="12.83203125" style="1" hidden="1"/>
    <col min="2052" max="2053" width="11.33203125" style="1" hidden="1"/>
    <col min="2054" max="2055" width="10" style="1" hidden="1"/>
    <col min="2056" max="2058" width="9.83203125" style="1" hidden="1"/>
    <col min="2059" max="2061" width="11.33203125" style="1" hidden="1"/>
    <col min="2062" max="2062" width="13" style="1" hidden="1"/>
    <col min="2063" max="2070" width="12.1640625" style="1" hidden="1"/>
    <col min="2071" max="2073" width="13" style="1" hidden="1"/>
    <col min="2074" max="2076" width="11.33203125" style="1" hidden="1"/>
    <col min="2077" max="2077" width="0.33203125" style="1" hidden="1"/>
    <col min="2078" max="2078" width="13.83203125" style="1" hidden="1"/>
    <col min="2079" max="2304" width="9.33203125" style="1" hidden="1"/>
    <col min="2305" max="2305" width="13.83203125" style="1" hidden="1"/>
    <col min="2306" max="2306" width="0.33203125" style="1" hidden="1"/>
    <col min="2307" max="2307" width="12.83203125" style="1" hidden="1"/>
    <col min="2308" max="2309" width="11.33203125" style="1" hidden="1"/>
    <col min="2310" max="2311" width="10" style="1" hidden="1"/>
    <col min="2312" max="2314" width="9.83203125" style="1" hidden="1"/>
    <col min="2315" max="2317" width="11.33203125" style="1" hidden="1"/>
    <col min="2318" max="2318" width="13" style="1" hidden="1"/>
    <col min="2319" max="2326" width="12.1640625" style="1" hidden="1"/>
    <col min="2327" max="2329" width="13" style="1" hidden="1"/>
    <col min="2330" max="2332" width="11.33203125" style="1" hidden="1"/>
    <col min="2333" max="2333" width="0.33203125" style="1" hidden="1"/>
    <col min="2334" max="2334" width="13.83203125" style="1" hidden="1"/>
    <col min="2335" max="2560" width="9.33203125" style="1" hidden="1"/>
    <col min="2561" max="2561" width="13.83203125" style="1" hidden="1"/>
    <col min="2562" max="2562" width="0.33203125" style="1" hidden="1"/>
    <col min="2563" max="2563" width="12.83203125" style="1" hidden="1"/>
    <col min="2564" max="2565" width="11.33203125" style="1" hidden="1"/>
    <col min="2566" max="2567" width="10" style="1" hidden="1"/>
    <col min="2568" max="2570" width="9.83203125" style="1" hidden="1"/>
    <col min="2571" max="2573" width="11.33203125" style="1" hidden="1"/>
    <col min="2574" max="2574" width="13" style="1" hidden="1"/>
    <col min="2575" max="2582" width="12.1640625" style="1" hidden="1"/>
    <col min="2583" max="2585" width="13" style="1" hidden="1"/>
    <col min="2586" max="2588" width="11.33203125" style="1" hidden="1"/>
    <col min="2589" max="2589" width="0.33203125" style="1" hidden="1"/>
    <col min="2590" max="2590" width="13.83203125" style="1" hidden="1"/>
    <col min="2591" max="2816" width="9.33203125" style="1" hidden="1"/>
    <col min="2817" max="2817" width="13.83203125" style="1" hidden="1"/>
    <col min="2818" max="2818" width="0.33203125" style="1" hidden="1"/>
    <col min="2819" max="2819" width="12.83203125" style="1" hidden="1"/>
    <col min="2820" max="2821" width="11.33203125" style="1" hidden="1"/>
    <col min="2822" max="2823" width="10" style="1" hidden="1"/>
    <col min="2824" max="2826" width="9.83203125" style="1" hidden="1"/>
    <col min="2827" max="2829" width="11.33203125" style="1" hidden="1"/>
    <col min="2830" max="2830" width="13" style="1" hidden="1"/>
    <col min="2831" max="2838" width="12.1640625" style="1" hidden="1"/>
    <col min="2839" max="2841" width="13" style="1" hidden="1"/>
    <col min="2842" max="2844" width="11.33203125" style="1" hidden="1"/>
    <col min="2845" max="2845" width="0.33203125" style="1" hidden="1"/>
    <col min="2846" max="2846" width="13.83203125" style="1" hidden="1"/>
    <col min="2847" max="3072" width="9.33203125" style="1" hidden="1"/>
    <col min="3073" max="3073" width="13.83203125" style="1" hidden="1"/>
    <col min="3074" max="3074" width="0.33203125" style="1" hidden="1"/>
    <col min="3075" max="3075" width="12.83203125" style="1" hidden="1"/>
    <col min="3076" max="3077" width="11.33203125" style="1" hidden="1"/>
    <col min="3078" max="3079" width="10" style="1" hidden="1"/>
    <col min="3080" max="3082" width="9.83203125" style="1" hidden="1"/>
    <col min="3083" max="3085" width="11.33203125" style="1" hidden="1"/>
    <col min="3086" max="3086" width="13" style="1" hidden="1"/>
    <col min="3087" max="3094" width="12.1640625" style="1" hidden="1"/>
    <col min="3095" max="3097" width="13" style="1" hidden="1"/>
    <col min="3098" max="3100" width="11.33203125" style="1" hidden="1"/>
    <col min="3101" max="3101" width="0.33203125" style="1" hidden="1"/>
    <col min="3102" max="3102" width="13.83203125" style="1" hidden="1"/>
    <col min="3103" max="3328" width="9.33203125" style="1" hidden="1"/>
    <col min="3329" max="3329" width="13.83203125" style="1" hidden="1"/>
    <col min="3330" max="3330" width="0.33203125" style="1" hidden="1"/>
    <col min="3331" max="3331" width="12.83203125" style="1" hidden="1"/>
    <col min="3332" max="3333" width="11.33203125" style="1" hidden="1"/>
    <col min="3334" max="3335" width="10" style="1" hidden="1"/>
    <col min="3336" max="3338" width="9.83203125" style="1" hidden="1"/>
    <col min="3339" max="3341" width="11.33203125" style="1" hidden="1"/>
    <col min="3342" max="3342" width="13" style="1" hidden="1"/>
    <col min="3343" max="3350" width="12.1640625" style="1" hidden="1"/>
    <col min="3351" max="3353" width="13" style="1" hidden="1"/>
    <col min="3354" max="3356" width="11.33203125" style="1" hidden="1"/>
    <col min="3357" max="3357" width="0.33203125" style="1" hidden="1"/>
    <col min="3358" max="3358" width="13.83203125" style="1" hidden="1"/>
    <col min="3359" max="3584" width="9.33203125" style="1" hidden="1"/>
    <col min="3585" max="3585" width="13.83203125" style="1" hidden="1"/>
    <col min="3586" max="3586" width="0.33203125" style="1" hidden="1"/>
    <col min="3587" max="3587" width="12.83203125" style="1" hidden="1"/>
    <col min="3588" max="3589" width="11.33203125" style="1" hidden="1"/>
    <col min="3590" max="3591" width="10" style="1" hidden="1"/>
    <col min="3592" max="3594" width="9.83203125" style="1" hidden="1"/>
    <col min="3595" max="3597" width="11.33203125" style="1" hidden="1"/>
    <col min="3598" max="3598" width="13" style="1" hidden="1"/>
    <col min="3599" max="3606" width="12.1640625" style="1" hidden="1"/>
    <col min="3607" max="3609" width="13" style="1" hidden="1"/>
    <col min="3610" max="3612" width="11.33203125" style="1" hidden="1"/>
    <col min="3613" max="3613" width="0.33203125" style="1" hidden="1"/>
    <col min="3614" max="3614" width="13.83203125" style="1" hidden="1"/>
    <col min="3615" max="3840" width="9.33203125" style="1" hidden="1"/>
    <col min="3841" max="3841" width="13.83203125" style="1" hidden="1"/>
    <col min="3842" max="3842" width="0.33203125" style="1" hidden="1"/>
    <col min="3843" max="3843" width="12.83203125" style="1" hidden="1"/>
    <col min="3844" max="3845" width="11.33203125" style="1" hidden="1"/>
    <col min="3846" max="3847" width="10" style="1" hidden="1"/>
    <col min="3848" max="3850" width="9.83203125" style="1" hidden="1"/>
    <col min="3851" max="3853" width="11.33203125" style="1" hidden="1"/>
    <col min="3854" max="3854" width="13" style="1" hidden="1"/>
    <col min="3855" max="3862" width="12.1640625" style="1" hidden="1"/>
    <col min="3863" max="3865" width="13" style="1" hidden="1"/>
    <col min="3866" max="3868" width="11.33203125" style="1" hidden="1"/>
    <col min="3869" max="3869" width="0.33203125" style="1" hidden="1"/>
    <col min="3870" max="3870" width="13.83203125" style="1" hidden="1"/>
    <col min="3871" max="4096" width="9.33203125" style="1" hidden="1"/>
    <col min="4097" max="4097" width="13.83203125" style="1" hidden="1"/>
    <col min="4098" max="4098" width="0.33203125" style="1" hidden="1"/>
    <col min="4099" max="4099" width="12.83203125" style="1" hidden="1"/>
    <col min="4100" max="4101" width="11.33203125" style="1" hidden="1"/>
    <col min="4102" max="4103" width="10" style="1" hidden="1"/>
    <col min="4104" max="4106" width="9.83203125" style="1" hidden="1"/>
    <col min="4107" max="4109" width="11.33203125" style="1" hidden="1"/>
    <col min="4110" max="4110" width="13" style="1" hidden="1"/>
    <col min="4111" max="4118" width="12.1640625" style="1" hidden="1"/>
    <col min="4119" max="4121" width="13" style="1" hidden="1"/>
    <col min="4122" max="4124" width="11.33203125" style="1" hidden="1"/>
    <col min="4125" max="4125" width="0.33203125" style="1" hidden="1"/>
    <col min="4126" max="4126" width="13.83203125" style="1" hidden="1"/>
    <col min="4127" max="4352" width="9.33203125" style="1" hidden="1"/>
    <col min="4353" max="4353" width="13.83203125" style="1" hidden="1"/>
    <col min="4354" max="4354" width="0.33203125" style="1" hidden="1"/>
    <col min="4355" max="4355" width="12.83203125" style="1" hidden="1"/>
    <col min="4356" max="4357" width="11.33203125" style="1" hidden="1"/>
    <col min="4358" max="4359" width="10" style="1" hidden="1"/>
    <col min="4360" max="4362" width="9.83203125" style="1" hidden="1"/>
    <col min="4363" max="4365" width="11.33203125" style="1" hidden="1"/>
    <col min="4366" max="4366" width="13" style="1" hidden="1"/>
    <col min="4367" max="4374" width="12.1640625" style="1" hidden="1"/>
    <col min="4375" max="4377" width="13" style="1" hidden="1"/>
    <col min="4378" max="4380" width="11.33203125" style="1" hidden="1"/>
    <col min="4381" max="4381" width="0.33203125" style="1" hidden="1"/>
    <col min="4382" max="4382" width="13.83203125" style="1" hidden="1"/>
    <col min="4383" max="4608" width="9.33203125" style="1" hidden="1"/>
    <col min="4609" max="4609" width="13.83203125" style="1" hidden="1"/>
    <col min="4610" max="4610" width="0.33203125" style="1" hidden="1"/>
    <col min="4611" max="4611" width="12.83203125" style="1" hidden="1"/>
    <col min="4612" max="4613" width="11.33203125" style="1" hidden="1"/>
    <col min="4614" max="4615" width="10" style="1" hidden="1"/>
    <col min="4616" max="4618" width="9.83203125" style="1" hidden="1"/>
    <col min="4619" max="4621" width="11.33203125" style="1" hidden="1"/>
    <col min="4622" max="4622" width="13" style="1" hidden="1"/>
    <col min="4623" max="4630" width="12.1640625" style="1" hidden="1"/>
    <col min="4631" max="4633" width="13" style="1" hidden="1"/>
    <col min="4634" max="4636" width="11.33203125" style="1" hidden="1"/>
    <col min="4637" max="4637" width="0.33203125" style="1" hidden="1"/>
    <col min="4638" max="4638" width="13.83203125" style="1" hidden="1"/>
    <col min="4639" max="4864" width="9.33203125" style="1" hidden="1"/>
    <col min="4865" max="4865" width="13.83203125" style="1" hidden="1"/>
    <col min="4866" max="4866" width="0.33203125" style="1" hidden="1"/>
    <col min="4867" max="4867" width="12.83203125" style="1" hidden="1"/>
    <col min="4868" max="4869" width="11.33203125" style="1" hidden="1"/>
    <col min="4870" max="4871" width="10" style="1" hidden="1"/>
    <col min="4872" max="4874" width="9.83203125" style="1" hidden="1"/>
    <col min="4875" max="4877" width="11.33203125" style="1" hidden="1"/>
    <col min="4878" max="4878" width="13" style="1" hidden="1"/>
    <col min="4879" max="4886" width="12.1640625" style="1" hidden="1"/>
    <col min="4887" max="4889" width="13" style="1" hidden="1"/>
    <col min="4890" max="4892" width="11.33203125" style="1" hidden="1"/>
    <col min="4893" max="4893" width="0.33203125" style="1" hidden="1"/>
    <col min="4894" max="4894" width="13.83203125" style="1" hidden="1"/>
    <col min="4895" max="5120" width="9.33203125" style="1" hidden="1"/>
    <col min="5121" max="5121" width="13.83203125" style="1" hidden="1"/>
    <col min="5122" max="5122" width="0.33203125" style="1" hidden="1"/>
    <col min="5123" max="5123" width="12.83203125" style="1" hidden="1"/>
    <col min="5124" max="5125" width="11.33203125" style="1" hidden="1"/>
    <col min="5126" max="5127" width="10" style="1" hidden="1"/>
    <col min="5128" max="5130" width="9.83203125" style="1" hidden="1"/>
    <col min="5131" max="5133" width="11.33203125" style="1" hidden="1"/>
    <col min="5134" max="5134" width="13" style="1" hidden="1"/>
    <col min="5135" max="5142" width="12.1640625" style="1" hidden="1"/>
    <col min="5143" max="5145" width="13" style="1" hidden="1"/>
    <col min="5146" max="5148" width="11.33203125" style="1" hidden="1"/>
    <col min="5149" max="5149" width="0.33203125" style="1" hidden="1"/>
    <col min="5150" max="5150" width="13.83203125" style="1" hidden="1"/>
    <col min="5151" max="5376" width="9.33203125" style="1" hidden="1"/>
    <col min="5377" max="5377" width="13.83203125" style="1" hidden="1"/>
    <col min="5378" max="5378" width="0.33203125" style="1" hidden="1"/>
    <col min="5379" max="5379" width="12.83203125" style="1" hidden="1"/>
    <col min="5380" max="5381" width="11.33203125" style="1" hidden="1"/>
    <col min="5382" max="5383" width="10" style="1" hidden="1"/>
    <col min="5384" max="5386" width="9.83203125" style="1" hidden="1"/>
    <col min="5387" max="5389" width="11.33203125" style="1" hidden="1"/>
    <col min="5390" max="5390" width="13" style="1" hidden="1"/>
    <col min="5391" max="5398" width="12.1640625" style="1" hidden="1"/>
    <col min="5399" max="5401" width="13" style="1" hidden="1"/>
    <col min="5402" max="5404" width="11.33203125" style="1" hidden="1"/>
    <col min="5405" max="5405" width="0.33203125" style="1" hidden="1"/>
    <col min="5406" max="5406" width="13.83203125" style="1" hidden="1"/>
    <col min="5407" max="5632" width="9.33203125" style="1" hidden="1"/>
    <col min="5633" max="5633" width="13.83203125" style="1" hidden="1"/>
    <col min="5634" max="5634" width="0.33203125" style="1" hidden="1"/>
    <col min="5635" max="5635" width="12.83203125" style="1" hidden="1"/>
    <col min="5636" max="5637" width="11.33203125" style="1" hidden="1"/>
    <col min="5638" max="5639" width="10" style="1" hidden="1"/>
    <col min="5640" max="5642" width="9.83203125" style="1" hidden="1"/>
    <col min="5643" max="5645" width="11.33203125" style="1" hidden="1"/>
    <col min="5646" max="5646" width="13" style="1" hidden="1"/>
    <col min="5647" max="5654" width="12.1640625" style="1" hidden="1"/>
    <col min="5655" max="5657" width="13" style="1" hidden="1"/>
    <col min="5658" max="5660" width="11.33203125" style="1" hidden="1"/>
    <col min="5661" max="5661" width="0.33203125" style="1" hidden="1"/>
    <col min="5662" max="5662" width="13.83203125" style="1" hidden="1"/>
    <col min="5663" max="5888" width="9.33203125" style="1" hidden="1"/>
    <col min="5889" max="5889" width="13.83203125" style="1" hidden="1"/>
    <col min="5890" max="5890" width="0.33203125" style="1" hidden="1"/>
    <col min="5891" max="5891" width="12.83203125" style="1" hidden="1"/>
    <col min="5892" max="5893" width="11.33203125" style="1" hidden="1"/>
    <col min="5894" max="5895" width="10" style="1" hidden="1"/>
    <col min="5896" max="5898" width="9.83203125" style="1" hidden="1"/>
    <col min="5899" max="5901" width="11.33203125" style="1" hidden="1"/>
    <col min="5902" max="5902" width="13" style="1" hidden="1"/>
    <col min="5903" max="5910" width="12.1640625" style="1" hidden="1"/>
    <col min="5911" max="5913" width="13" style="1" hidden="1"/>
    <col min="5914" max="5916" width="11.33203125" style="1" hidden="1"/>
    <col min="5917" max="5917" width="0.33203125" style="1" hidden="1"/>
    <col min="5918" max="5918" width="13.83203125" style="1" hidden="1"/>
    <col min="5919" max="6144" width="9.33203125" style="1" hidden="1"/>
    <col min="6145" max="6145" width="13.83203125" style="1" hidden="1"/>
    <col min="6146" max="6146" width="0.33203125" style="1" hidden="1"/>
    <col min="6147" max="6147" width="12.83203125" style="1" hidden="1"/>
    <col min="6148" max="6149" width="11.33203125" style="1" hidden="1"/>
    <col min="6150" max="6151" width="10" style="1" hidden="1"/>
    <col min="6152" max="6154" width="9.83203125" style="1" hidden="1"/>
    <col min="6155" max="6157" width="11.33203125" style="1" hidden="1"/>
    <col min="6158" max="6158" width="13" style="1" hidden="1"/>
    <col min="6159" max="6166" width="12.1640625" style="1" hidden="1"/>
    <col min="6167" max="6169" width="13" style="1" hidden="1"/>
    <col min="6170" max="6172" width="11.33203125" style="1" hidden="1"/>
    <col min="6173" max="6173" width="0.33203125" style="1" hidden="1"/>
    <col min="6174" max="6174" width="13.83203125" style="1" hidden="1"/>
    <col min="6175" max="6400" width="9.33203125" style="1" hidden="1"/>
    <col min="6401" max="6401" width="13.83203125" style="1" hidden="1"/>
    <col min="6402" max="6402" width="0.33203125" style="1" hidden="1"/>
    <col min="6403" max="6403" width="12.83203125" style="1" hidden="1"/>
    <col min="6404" max="6405" width="11.33203125" style="1" hidden="1"/>
    <col min="6406" max="6407" width="10" style="1" hidden="1"/>
    <col min="6408" max="6410" width="9.83203125" style="1" hidden="1"/>
    <col min="6411" max="6413" width="11.33203125" style="1" hidden="1"/>
    <col min="6414" max="6414" width="13" style="1" hidden="1"/>
    <col min="6415" max="6422" width="12.1640625" style="1" hidden="1"/>
    <col min="6423" max="6425" width="13" style="1" hidden="1"/>
    <col min="6426" max="6428" width="11.33203125" style="1" hidden="1"/>
    <col min="6429" max="6429" width="0.33203125" style="1" hidden="1"/>
    <col min="6430" max="6430" width="13.83203125" style="1" hidden="1"/>
    <col min="6431" max="6656" width="9.33203125" style="1" hidden="1"/>
    <col min="6657" max="6657" width="13.83203125" style="1" hidden="1"/>
    <col min="6658" max="6658" width="0.33203125" style="1" hidden="1"/>
    <col min="6659" max="6659" width="12.83203125" style="1" hidden="1"/>
    <col min="6660" max="6661" width="11.33203125" style="1" hidden="1"/>
    <col min="6662" max="6663" width="10" style="1" hidden="1"/>
    <col min="6664" max="6666" width="9.83203125" style="1" hidden="1"/>
    <col min="6667" max="6669" width="11.33203125" style="1" hidden="1"/>
    <col min="6670" max="6670" width="13" style="1" hidden="1"/>
    <col min="6671" max="6678" width="12.1640625" style="1" hidden="1"/>
    <col min="6679" max="6681" width="13" style="1" hidden="1"/>
    <col min="6682" max="6684" width="11.33203125" style="1" hidden="1"/>
    <col min="6685" max="6685" width="0.33203125" style="1" hidden="1"/>
    <col min="6686" max="6686" width="13.83203125" style="1" hidden="1"/>
    <col min="6687" max="6912" width="9.33203125" style="1" hidden="1"/>
    <col min="6913" max="6913" width="13.83203125" style="1" hidden="1"/>
    <col min="6914" max="6914" width="0.33203125" style="1" hidden="1"/>
    <col min="6915" max="6915" width="12.83203125" style="1" hidden="1"/>
    <col min="6916" max="6917" width="11.33203125" style="1" hidden="1"/>
    <col min="6918" max="6919" width="10" style="1" hidden="1"/>
    <col min="6920" max="6922" width="9.83203125" style="1" hidden="1"/>
    <col min="6923" max="6925" width="11.33203125" style="1" hidden="1"/>
    <col min="6926" max="6926" width="13" style="1" hidden="1"/>
    <col min="6927" max="6934" width="12.1640625" style="1" hidden="1"/>
    <col min="6935" max="6937" width="13" style="1" hidden="1"/>
    <col min="6938" max="6940" width="11.33203125" style="1" hidden="1"/>
    <col min="6941" max="6941" width="0.33203125" style="1" hidden="1"/>
    <col min="6942" max="6942" width="13.83203125" style="1" hidden="1"/>
    <col min="6943" max="7168" width="9.33203125" style="1" hidden="1"/>
    <col min="7169" max="7169" width="13.83203125" style="1" hidden="1"/>
    <col min="7170" max="7170" width="0.33203125" style="1" hidden="1"/>
    <col min="7171" max="7171" width="12.83203125" style="1" hidden="1"/>
    <col min="7172" max="7173" width="11.33203125" style="1" hidden="1"/>
    <col min="7174" max="7175" width="10" style="1" hidden="1"/>
    <col min="7176" max="7178" width="9.83203125" style="1" hidden="1"/>
    <col min="7179" max="7181" width="11.33203125" style="1" hidden="1"/>
    <col min="7182" max="7182" width="13" style="1" hidden="1"/>
    <col min="7183" max="7190" width="12.1640625" style="1" hidden="1"/>
    <col min="7191" max="7193" width="13" style="1" hidden="1"/>
    <col min="7194" max="7196" width="11.33203125" style="1" hidden="1"/>
    <col min="7197" max="7197" width="0.33203125" style="1" hidden="1"/>
    <col min="7198" max="7198" width="13.83203125" style="1" hidden="1"/>
    <col min="7199" max="7424" width="9.33203125" style="1" hidden="1"/>
    <col min="7425" max="7425" width="13.83203125" style="1" hidden="1"/>
    <col min="7426" max="7426" width="0.33203125" style="1" hidden="1"/>
    <col min="7427" max="7427" width="12.83203125" style="1" hidden="1"/>
    <col min="7428" max="7429" width="11.33203125" style="1" hidden="1"/>
    <col min="7430" max="7431" width="10" style="1" hidden="1"/>
    <col min="7432" max="7434" width="9.83203125" style="1" hidden="1"/>
    <col min="7435" max="7437" width="11.33203125" style="1" hidden="1"/>
    <col min="7438" max="7438" width="13" style="1" hidden="1"/>
    <col min="7439" max="7446" width="12.1640625" style="1" hidden="1"/>
    <col min="7447" max="7449" width="13" style="1" hidden="1"/>
    <col min="7450" max="7452" width="11.33203125" style="1" hidden="1"/>
    <col min="7453" max="7453" width="0.33203125" style="1" hidden="1"/>
    <col min="7454" max="7454" width="13.83203125" style="1" hidden="1"/>
    <col min="7455" max="7680" width="9.33203125" style="1" hidden="1"/>
    <col min="7681" max="7681" width="13.83203125" style="1" hidden="1"/>
    <col min="7682" max="7682" width="0.33203125" style="1" hidden="1"/>
    <col min="7683" max="7683" width="12.83203125" style="1" hidden="1"/>
    <col min="7684" max="7685" width="11.33203125" style="1" hidden="1"/>
    <col min="7686" max="7687" width="10" style="1" hidden="1"/>
    <col min="7688" max="7690" width="9.83203125" style="1" hidden="1"/>
    <col min="7691" max="7693" width="11.33203125" style="1" hidden="1"/>
    <col min="7694" max="7694" width="13" style="1" hidden="1"/>
    <col min="7695" max="7702" width="12.1640625" style="1" hidden="1"/>
    <col min="7703" max="7705" width="13" style="1" hidden="1"/>
    <col min="7706" max="7708" width="11.33203125" style="1" hidden="1"/>
    <col min="7709" max="7709" width="0.33203125" style="1" hidden="1"/>
    <col min="7710" max="7710" width="13.83203125" style="1" hidden="1"/>
    <col min="7711" max="7936" width="9.33203125" style="1" hidden="1"/>
    <col min="7937" max="7937" width="13.83203125" style="1" hidden="1"/>
    <col min="7938" max="7938" width="0.33203125" style="1" hidden="1"/>
    <col min="7939" max="7939" width="12.83203125" style="1" hidden="1"/>
    <col min="7940" max="7941" width="11.33203125" style="1" hidden="1"/>
    <col min="7942" max="7943" width="10" style="1" hidden="1"/>
    <col min="7944" max="7946" width="9.83203125" style="1" hidden="1"/>
    <col min="7947" max="7949" width="11.33203125" style="1" hidden="1"/>
    <col min="7950" max="7950" width="13" style="1" hidden="1"/>
    <col min="7951" max="7958" width="12.1640625" style="1" hidden="1"/>
    <col min="7959" max="7961" width="13" style="1" hidden="1"/>
    <col min="7962" max="7964" width="11.33203125" style="1" hidden="1"/>
    <col min="7965" max="7965" width="0.33203125" style="1" hidden="1"/>
    <col min="7966" max="7966" width="13.83203125" style="1" hidden="1"/>
    <col min="7967" max="8192" width="9.33203125" style="1" hidden="1"/>
    <col min="8193" max="8193" width="13.83203125" style="1" hidden="1"/>
    <col min="8194" max="8194" width="0.33203125" style="1" hidden="1"/>
    <col min="8195" max="8195" width="12.83203125" style="1" hidden="1"/>
    <col min="8196" max="8197" width="11.33203125" style="1" hidden="1"/>
    <col min="8198" max="8199" width="10" style="1" hidden="1"/>
    <col min="8200" max="8202" width="9.83203125" style="1" hidden="1"/>
    <col min="8203" max="8205" width="11.33203125" style="1" hidden="1"/>
    <col min="8206" max="8206" width="13" style="1" hidden="1"/>
    <col min="8207" max="8214" width="12.1640625" style="1" hidden="1"/>
    <col min="8215" max="8217" width="13" style="1" hidden="1"/>
    <col min="8218" max="8220" width="11.33203125" style="1" hidden="1"/>
    <col min="8221" max="8221" width="0.33203125" style="1" hidden="1"/>
    <col min="8222" max="8222" width="13.83203125" style="1" hidden="1"/>
    <col min="8223" max="8448" width="9.33203125" style="1" hidden="1"/>
    <col min="8449" max="8449" width="13.83203125" style="1" hidden="1"/>
    <col min="8450" max="8450" width="0.33203125" style="1" hidden="1"/>
    <col min="8451" max="8451" width="12.83203125" style="1" hidden="1"/>
    <col min="8452" max="8453" width="11.33203125" style="1" hidden="1"/>
    <col min="8454" max="8455" width="10" style="1" hidden="1"/>
    <col min="8456" max="8458" width="9.83203125" style="1" hidden="1"/>
    <col min="8459" max="8461" width="11.33203125" style="1" hidden="1"/>
    <col min="8462" max="8462" width="13" style="1" hidden="1"/>
    <col min="8463" max="8470" width="12.1640625" style="1" hidden="1"/>
    <col min="8471" max="8473" width="13" style="1" hidden="1"/>
    <col min="8474" max="8476" width="11.33203125" style="1" hidden="1"/>
    <col min="8477" max="8477" width="0.33203125" style="1" hidden="1"/>
    <col min="8478" max="8478" width="13.83203125" style="1" hidden="1"/>
    <col min="8479" max="8704" width="9.33203125" style="1" hidden="1"/>
    <col min="8705" max="8705" width="13.83203125" style="1" hidden="1"/>
    <col min="8706" max="8706" width="0.33203125" style="1" hidden="1"/>
    <col min="8707" max="8707" width="12.83203125" style="1" hidden="1"/>
    <col min="8708" max="8709" width="11.33203125" style="1" hidden="1"/>
    <col min="8710" max="8711" width="10" style="1" hidden="1"/>
    <col min="8712" max="8714" width="9.83203125" style="1" hidden="1"/>
    <col min="8715" max="8717" width="11.33203125" style="1" hidden="1"/>
    <col min="8718" max="8718" width="13" style="1" hidden="1"/>
    <col min="8719" max="8726" width="12.1640625" style="1" hidden="1"/>
    <col min="8727" max="8729" width="13" style="1" hidden="1"/>
    <col min="8730" max="8732" width="11.33203125" style="1" hidden="1"/>
    <col min="8733" max="8733" width="0.33203125" style="1" hidden="1"/>
    <col min="8734" max="8734" width="13.83203125" style="1" hidden="1"/>
    <col min="8735" max="8960" width="9.33203125" style="1" hidden="1"/>
    <col min="8961" max="8961" width="13.83203125" style="1" hidden="1"/>
    <col min="8962" max="8962" width="0.33203125" style="1" hidden="1"/>
    <col min="8963" max="8963" width="12.83203125" style="1" hidden="1"/>
    <col min="8964" max="8965" width="11.33203125" style="1" hidden="1"/>
    <col min="8966" max="8967" width="10" style="1" hidden="1"/>
    <col min="8968" max="8970" width="9.83203125" style="1" hidden="1"/>
    <col min="8971" max="8973" width="11.33203125" style="1" hidden="1"/>
    <col min="8974" max="8974" width="13" style="1" hidden="1"/>
    <col min="8975" max="8982" width="12.1640625" style="1" hidden="1"/>
    <col min="8983" max="8985" width="13" style="1" hidden="1"/>
    <col min="8986" max="8988" width="11.33203125" style="1" hidden="1"/>
    <col min="8989" max="8989" width="0.33203125" style="1" hidden="1"/>
    <col min="8990" max="8990" width="13.83203125" style="1" hidden="1"/>
    <col min="8991" max="9216" width="9.33203125" style="1" hidden="1"/>
    <col min="9217" max="9217" width="13.83203125" style="1" hidden="1"/>
    <col min="9218" max="9218" width="0.33203125" style="1" hidden="1"/>
    <col min="9219" max="9219" width="12.83203125" style="1" hidden="1"/>
    <col min="9220" max="9221" width="11.33203125" style="1" hidden="1"/>
    <col min="9222" max="9223" width="10" style="1" hidden="1"/>
    <col min="9224" max="9226" width="9.83203125" style="1" hidden="1"/>
    <col min="9227" max="9229" width="11.33203125" style="1" hidden="1"/>
    <col min="9230" max="9230" width="13" style="1" hidden="1"/>
    <col min="9231" max="9238" width="12.1640625" style="1" hidden="1"/>
    <col min="9239" max="9241" width="13" style="1" hidden="1"/>
    <col min="9242" max="9244" width="11.33203125" style="1" hidden="1"/>
    <col min="9245" max="9245" width="0.33203125" style="1" hidden="1"/>
    <col min="9246" max="9246" width="13.83203125" style="1" hidden="1"/>
    <col min="9247" max="9472" width="9.33203125" style="1" hidden="1"/>
    <col min="9473" max="9473" width="13.83203125" style="1" hidden="1"/>
    <col min="9474" max="9474" width="0.33203125" style="1" hidden="1"/>
    <col min="9475" max="9475" width="12.83203125" style="1" hidden="1"/>
    <col min="9476" max="9477" width="11.33203125" style="1" hidden="1"/>
    <col min="9478" max="9479" width="10" style="1" hidden="1"/>
    <col min="9480" max="9482" width="9.83203125" style="1" hidden="1"/>
    <col min="9483" max="9485" width="11.33203125" style="1" hidden="1"/>
    <col min="9486" max="9486" width="13" style="1" hidden="1"/>
    <col min="9487" max="9494" width="12.1640625" style="1" hidden="1"/>
    <col min="9495" max="9497" width="13" style="1" hidden="1"/>
    <col min="9498" max="9500" width="11.33203125" style="1" hidden="1"/>
    <col min="9501" max="9501" width="0.33203125" style="1" hidden="1"/>
    <col min="9502" max="9502" width="13.83203125" style="1" hidden="1"/>
    <col min="9503" max="9728" width="9.33203125" style="1" hidden="1"/>
    <col min="9729" max="9729" width="13.83203125" style="1" hidden="1"/>
    <col min="9730" max="9730" width="0.33203125" style="1" hidden="1"/>
    <col min="9731" max="9731" width="12.83203125" style="1" hidden="1"/>
    <col min="9732" max="9733" width="11.33203125" style="1" hidden="1"/>
    <col min="9734" max="9735" width="10" style="1" hidden="1"/>
    <col min="9736" max="9738" width="9.83203125" style="1" hidden="1"/>
    <col min="9739" max="9741" width="11.33203125" style="1" hidden="1"/>
    <col min="9742" max="9742" width="13" style="1" hidden="1"/>
    <col min="9743" max="9750" width="12.1640625" style="1" hidden="1"/>
    <col min="9751" max="9753" width="13" style="1" hidden="1"/>
    <col min="9754" max="9756" width="11.33203125" style="1" hidden="1"/>
    <col min="9757" max="9757" width="0.33203125" style="1" hidden="1"/>
    <col min="9758" max="9758" width="13.83203125" style="1" hidden="1"/>
    <col min="9759" max="9984" width="9.33203125" style="1" hidden="1"/>
    <col min="9985" max="9985" width="13.83203125" style="1" hidden="1"/>
    <col min="9986" max="9986" width="0.33203125" style="1" hidden="1"/>
    <col min="9987" max="9987" width="12.83203125" style="1" hidden="1"/>
    <col min="9988" max="9989" width="11.33203125" style="1" hidden="1"/>
    <col min="9990" max="9991" width="10" style="1" hidden="1"/>
    <col min="9992" max="9994" width="9.83203125" style="1" hidden="1"/>
    <col min="9995" max="9997" width="11.33203125" style="1" hidden="1"/>
    <col min="9998" max="9998" width="13" style="1" hidden="1"/>
    <col min="9999" max="10006" width="12.1640625" style="1" hidden="1"/>
    <col min="10007" max="10009" width="13" style="1" hidden="1"/>
    <col min="10010" max="10012" width="11.33203125" style="1" hidden="1"/>
    <col min="10013" max="10013" width="0.33203125" style="1" hidden="1"/>
    <col min="10014" max="10014" width="13.83203125" style="1" hidden="1"/>
    <col min="10015" max="10240" width="9.33203125" style="1" hidden="1"/>
    <col min="10241" max="10241" width="13.83203125" style="1" hidden="1"/>
    <col min="10242" max="10242" width="0.33203125" style="1" hidden="1"/>
    <col min="10243" max="10243" width="12.83203125" style="1" hidden="1"/>
    <col min="10244" max="10245" width="11.33203125" style="1" hidden="1"/>
    <col min="10246" max="10247" width="10" style="1" hidden="1"/>
    <col min="10248" max="10250" width="9.83203125" style="1" hidden="1"/>
    <col min="10251" max="10253" width="11.33203125" style="1" hidden="1"/>
    <col min="10254" max="10254" width="13" style="1" hidden="1"/>
    <col min="10255" max="10262" width="12.1640625" style="1" hidden="1"/>
    <col min="10263" max="10265" width="13" style="1" hidden="1"/>
    <col min="10266" max="10268" width="11.33203125" style="1" hidden="1"/>
    <col min="10269" max="10269" width="0.33203125" style="1" hidden="1"/>
    <col min="10270" max="10270" width="13.83203125" style="1" hidden="1"/>
    <col min="10271" max="10496" width="9.33203125" style="1" hidden="1"/>
    <col min="10497" max="10497" width="13.83203125" style="1" hidden="1"/>
    <col min="10498" max="10498" width="0.33203125" style="1" hidden="1"/>
    <col min="10499" max="10499" width="12.83203125" style="1" hidden="1"/>
    <col min="10500" max="10501" width="11.33203125" style="1" hidden="1"/>
    <col min="10502" max="10503" width="10" style="1" hidden="1"/>
    <col min="10504" max="10506" width="9.83203125" style="1" hidden="1"/>
    <col min="10507" max="10509" width="11.33203125" style="1" hidden="1"/>
    <col min="10510" max="10510" width="13" style="1" hidden="1"/>
    <col min="10511" max="10518" width="12.1640625" style="1" hidden="1"/>
    <col min="10519" max="10521" width="13" style="1" hidden="1"/>
    <col min="10522" max="10524" width="11.33203125" style="1" hidden="1"/>
    <col min="10525" max="10525" width="0.33203125" style="1" hidden="1"/>
    <col min="10526" max="10526" width="13.83203125" style="1" hidden="1"/>
    <col min="10527" max="10752" width="9.33203125" style="1" hidden="1"/>
    <col min="10753" max="10753" width="13.83203125" style="1" hidden="1"/>
    <col min="10754" max="10754" width="0.33203125" style="1" hidden="1"/>
    <col min="10755" max="10755" width="12.83203125" style="1" hidden="1"/>
    <col min="10756" max="10757" width="11.33203125" style="1" hidden="1"/>
    <col min="10758" max="10759" width="10" style="1" hidden="1"/>
    <col min="10760" max="10762" width="9.83203125" style="1" hidden="1"/>
    <col min="10763" max="10765" width="11.33203125" style="1" hidden="1"/>
    <col min="10766" max="10766" width="13" style="1" hidden="1"/>
    <col min="10767" max="10774" width="12.1640625" style="1" hidden="1"/>
    <col min="10775" max="10777" width="13" style="1" hidden="1"/>
    <col min="10778" max="10780" width="11.33203125" style="1" hidden="1"/>
    <col min="10781" max="10781" width="0.33203125" style="1" hidden="1"/>
    <col min="10782" max="10782" width="13.83203125" style="1" hidden="1"/>
    <col min="10783" max="11008" width="9.33203125" style="1" hidden="1"/>
    <col min="11009" max="11009" width="13.83203125" style="1" hidden="1"/>
    <col min="11010" max="11010" width="0.33203125" style="1" hidden="1"/>
    <col min="11011" max="11011" width="12.83203125" style="1" hidden="1"/>
    <col min="11012" max="11013" width="11.33203125" style="1" hidden="1"/>
    <col min="11014" max="11015" width="10" style="1" hidden="1"/>
    <col min="11016" max="11018" width="9.83203125" style="1" hidden="1"/>
    <col min="11019" max="11021" width="11.33203125" style="1" hidden="1"/>
    <col min="11022" max="11022" width="13" style="1" hidden="1"/>
    <col min="11023" max="11030" width="12.1640625" style="1" hidden="1"/>
    <col min="11031" max="11033" width="13" style="1" hidden="1"/>
    <col min="11034" max="11036" width="11.33203125" style="1" hidden="1"/>
    <col min="11037" max="11037" width="0.33203125" style="1" hidden="1"/>
    <col min="11038" max="11038" width="13.83203125" style="1" hidden="1"/>
    <col min="11039" max="11264" width="9.33203125" style="1" hidden="1"/>
    <col min="11265" max="11265" width="13.83203125" style="1" hidden="1"/>
    <col min="11266" max="11266" width="0.33203125" style="1" hidden="1"/>
    <col min="11267" max="11267" width="12.83203125" style="1" hidden="1"/>
    <col min="11268" max="11269" width="11.33203125" style="1" hidden="1"/>
    <col min="11270" max="11271" width="10" style="1" hidden="1"/>
    <col min="11272" max="11274" width="9.83203125" style="1" hidden="1"/>
    <col min="11275" max="11277" width="11.33203125" style="1" hidden="1"/>
    <col min="11278" max="11278" width="13" style="1" hidden="1"/>
    <col min="11279" max="11286" width="12.1640625" style="1" hidden="1"/>
    <col min="11287" max="11289" width="13" style="1" hidden="1"/>
    <col min="11290" max="11292" width="11.33203125" style="1" hidden="1"/>
    <col min="11293" max="11293" width="0.33203125" style="1" hidden="1"/>
    <col min="11294" max="11294" width="13.83203125" style="1" hidden="1"/>
    <col min="11295" max="11520" width="9.33203125" style="1" hidden="1"/>
    <col min="11521" max="11521" width="13.83203125" style="1" hidden="1"/>
    <col min="11522" max="11522" width="0.33203125" style="1" hidden="1"/>
    <col min="11523" max="11523" width="12.83203125" style="1" hidden="1"/>
    <col min="11524" max="11525" width="11.33203125" style="1" hidden="1"/>
    <col min="11526" max="11527" width="10" style="1" hidden="1"/>
    <col min="11528" max="11530" width="9.83203125" style="1" hidden="1"/>
    <col min="11531" max="11533" width="11.33203125" style="1" hidden="1"/>
    <col min="11534" max="11534" width="13" style="1" hidden="1"/>
    <col min="11535" max="11542" width="12.1640625" style="1" hidden="1"/>
    <col min="11543" max="11545" width="13" style="1" hidden="1"/>
    <col min="11546" max="11548" width="11.33203125" style="1" hidden="1"/>
    <col min="11549" max="11549" width="0.33203125" style="1" hidden="1"/>
    <col min="11550" max="11550" width="13.83203125" style="1" hidden="1"/>
    <col min="11551" max="11776" width="9.33203125" style="1" hidden="1"/>
    <col min="11777" max="11777" width="13.83203125" style="1" hidden="1"/>
    <col min="11778" max="11778" width="0.33203125" style="1" hidden="1"/>
    <col min="11779" max="11779" width="12.83203125" style="1" hidden="1"/>
    <col min="11780" max="11781" width="11.33203125" style="1" hidden="1"/>
    <col min="11782" max="11783" width="10" style="1" hidden="1"/>
    <col min="11784" max="11786" width="9.83203125" style="1" hidden="1"/>
    <col min="11787" max="11789" width="11.33203125" style="1" hidden="1"/>
    <col min="11790" max="11790" width="13" style="1" hidden="1"/>
    <col min="11791" max="11798" width="12.1640625" style="1" hidden="1"/>
    <col min="11799" max="11801" width="13" style="1" hidden="1"/>
    <col min="11802" max="11804" width="11.33203125" style="1" hidden="1"/>
    <col min="11805" max="11805" width="0.33203125" style="1" hidden="1"/>
    <col min="11806" max="11806" width="13.83203125" style="1" hidden="1"/>
    <col min="11807" max="12032" width="9.33203125" style="1" hidden="1"/>
    <col min="12033" max="12033" width="13.83203125" style="1" hidden="1"/>
    <col min="12034" max="12034" width="0.33203125" style="1" hidden="1"/>
    <col min="12035" max="12035" width="12.83203125" style="1" hidden="1"/>
    <col min="12036" max="12037" width="11.33203125" style="1" hidden="1"/>
    <col min="12038" max="12039" width="10" style="1" hidden="1"/>
    <col min="12040" max="12042" width="9.83203125" style="1" hidden="1"/>
    <col min="12043" max="12045" width="11.33203125" style="1" hidden="1"/>
    <col min="12046" max="12046" width="13" style="1" hidden="1"/>
    <col min="12047" max="12054" width="12.1640625" style="1" hidden="1"/>
    <col min="12055" max="12057" width="13" style="1" hidden="1"/>
    <col min="12058" max="12060" width="11.33203125" style="1" hidden="1"/>
    <col min="12061" max="12061" width="0.33203125" style="1" hidden="1"/>
    <col min="12062" max="12062" width="13.83203125" style="1" hidden="1"/>
    <col min="12063" max="12288" width="9.33203125" style="1" hidden="1"/>
    <col min="12289" max="12289" width="13.83203125" style="1" hidden="1"/>
    <col min="12290" max="12290" width="0.33203125" style="1" hidden="1"/>
    <col min="12291" max="12291" width="12.83203125" style="1" hidden="1"/>
    <col min="12292" max="12293" width="11.33203125" style="1" hidden="1"/>
    <col min="12294" max="12295" width="10" style="1" hidden="1"/>
    <col min="12296" max="12298" width="9.83203125" style="1" hidden="1"/>
    <col min="12299" max="12301" width="11.33203125" style="1" hidden="1"/>
    <col min="12302" max="12302" width="13" style="1" hidden="1"/>
    <col min="12303" max="12310" width="12.1640625" style="1" hidden="1"/>
    <col min="12311" max="12313" width="13" style="1" hidden="1"/>
    <col min="12314" max="12316" width="11.33203125" style="1" hidden="1"/>
    <col min="12317" max="12317" width="0.33203125" style="1" hidden="1"/>
    <col min="12318" max="12318" width="13.83203125" style="1" hidden="1"/>
    <col min="12319" max="12544" width="9.33203125" style="1" hidden="1"/>
    <col min="12545" max="12545" width="13.83203125" style="1" hidden="1"/>
    <col min="12546" max="12546" width="0.33203125" style="1" hidden="1"/>
    <col min="12547" max="12547" width="12.83203125" style="1" hidden="1"/>
    <col min="12548" max="12549" width="11.33203125" style="1" hidden="1"/>
    <col min="12550" max="12551" width="10" style="1" hidden="1"/>
    <col min="12552" max="12554" width="9.83203125" style="1" hidden="1"/>
    <col min="12555" max="12557" width="11.33203125" style="1" hidden="1"/>
    <col min="12558" max="12558" width="13" style="1" hidden="1"/>
    <col min="12559" max="12566" width="12.1640625" style="1" hidden="1"/>
    <col min="12567" max="12569" width="13" style="1" hidden="1"/>
    <col min="12570" max="12572" width="11.33203125" style="1" hidden="1"/>
    <col min="12573" max="12573" width="0.33203125" style="1" hidden="1"/>
    <col min="12574" max="12574" width="13.83203125" style="1" hidden="1"/>
    <col min="12575" max="12800" width="9.33203125" style="1" hidden="1"/>
    <col min="12801" max="12801" width="13.83203125" style="1" hidden="1"/>
    <col min="12802" max="12802" width="0.33203125" style="1" hidden="1"/>
    <col min="12803" max="12803" width="12.83203125" style="1" hidden="1"/>
    <col min="12804" max="12805" width="11.33203125" style="1" hidden="1"/>
    <col min="12806" max="12807" width="10" style="1" hidden="1"/>
    <col min="12808" max="12810" width="9.83203125" style="1" hidden="1"/>
    <col min="12811" max="12813" width="11.33203125" style="1" hidden="1"/>
    <col min="12814" max="12814" width="13" style="1" hidden="1"/>
    <col min="12815" max="12822" width="12.1640625" style="1" hidden="1"/>
    <col min="12823" max="12825" width="13" style="1" hidden="1"/>
    <col min="12826" max="12828" width="11.33203125" style="1" hidden="1"/>
    <col min="12829" max="12829" width="0.33203125" style="1" hidden="1"/>
    <col min="12830" max="12830" width="13.83203125" style="1" hidden="1"/>
    <col min="12831" max="13056" width="9.33203125" style="1" hidden="1"/>
    <col min="13057" max="13057" width="13.83203125" style="1" hidden="1"/>
    <col min="13058" max="13058" width="0.33203125" style="1" hidden="1"/>
    <col min="13059" max="13059" width="12.83203125" style="1" hidden="1"/>
    <col min="13060" max="13061" width="11.33203125" style="1" hidden="1"/>
    <col min="13062" max="13063" width="10" style="1" hidden="1"/>
    <col min="13064" max="13066" width="9.83203125" style="1" hidden="1"/>
    <col min="13067" max="13069" width="11.33203125" style="1" hidden="1"/>
    <col min="13070" max="13070" width="13" style="1" hidden="1"/>
    <col min="13071" max="13078" width="12.1640625" style="1" hidden="1"/>
    <col min="13079" max="13081" width="13" style="1" hidden="1"/>
    <col min="13082" max="13084" width="11.33203125" style="1" hidden="1"/>
    <col min="13085" max="13085" width="0.33203125" style="1" hidden="1"/>
    <col min="13086" max="13086" width="13.83203125" style="1" hidden="1"/>
    <col min="13087" max="13312" width="9.33203125" style="1" hidden="1"/>
    <col min="13313" max="13313" width="13.83203125" style="1" hidden="1"/>
    <col min="13314" max="13314" width="0.33203125" style="1" hidden="1"/>
    <col min="13315" max="13315" width="12.83203125" style="1" hidden="1"/>
    <col min="13316" max="13317" width="11.33203125" style="1" hidden="1"/>
    <col min="13318" max="13319" width="10" style="1" hidden="1"/>
    <col min="13320" max="13322" width="9.83203125" style="1" hidden="1"/>
    <col min="13323" max="13325" width="11.33203125" style="1" hidden="1"/>
    <col min="13326" max="13326" width="13" style="1" hidden="1"/>
    <col min="13327" max="13334" width="12.1640625" style="1" hidden="1"/>
    <col min="13335" max="13337" width="13" style="1" hidden="1"/>
    <col min="13338" max="13340" width="11.33203125" style="1" hidden="1"/>
    <col min="13341" max="13341" width="0.33203125" style="1" hidden="1"/>
    <col min="13342" max="13342" width="13.83203125" style="1" hidden="1"/>
    <col min="13343" max="13568" width="9.33203125" style="1" hidden="1"/>
    <col min="13569" max="13569" width="13.83203125" style="1" hidden="1"/>
    <col min="13570" max="13570" width="0.33203125" style="1" hidden="1"/>
    <col min="13571" max="13571" width="12.83203125" style="1" hidden="1"/>
    <col min="13572" max="13573" width="11.33203125" style="1" hidden="1"/>
    <col min="13574" max="13575" width="10" style="1" hidden="1"/>
    <col min="13576" max="13578" width="9.83203125" style="1" hidden="1"/>
    <col min="13579" max="13581" width="11.33203125" style="1" hidden="1"/>
    <col min="13582" max="13582" width="13" style="1" hidden="1"/>
    <col min="13583" max="13590" width="12.1640625" style="1" hidden="1"/>
    <col min="13591" max="13593" width="13" style="1" hidden="1"/>
    <col min="13594" max="13596" width="11.33203125" style="1" hidden="1"/>
    <col min="13597" max="13597" width="0.33203125" style="1" hidden="1"/>
    <col min="13598" max="13598" width="13.83203125" style="1" hidden="1"/>
    <col min="13599" max="13824" width="9.33203125" style="1" hidden="1"/>
    <col min="13825" max="13825" width="13.83203125" style="1" hidden="1"/>
    <col min="13826" max="13826" width="0.33203125" style="1" hidden="1"/>
    <col min="13827" max="13827" width="12.83203125" style="1" hidden="1"/>
    <col min="13828" max="13829" width="11.33203125" style="1" hidden="1"/>
    <col min="13830" max="13831" width="10" style="1" hidden="1"/>
    <col min="13832" max="13834" width="9.83203125" style="1" hidden="1"/>
    <col min="13835" max="13837" width="11.33203125" style="1" hidden="1"/>
    <col min="13838" max="13838" width="13" style="1" hidden="1"/>
    <col min="13839" max="13846" width="12.1640625" style="1" hidden="1"/>
    <col min="13847" max="13849" width="13" style="1" hidden="1"/>
    <col min="13850" max="13852" width="11.33203125" style="1" hidden="1"/>
    <col min="13853" max="13853" width="0.33203125" style="1" hidden="1"/>
    <col min="13854" max="13854" width="13.83203125" style="1" hidden="1"/>
    <col min="13855" max="14080" width="9.33203125" style="1" hidden="1"/>
    <col min="14081" max="14081" width="13.83203125" style="1" hidden="1"/>
    <col min="14082" max="14082" width="0.33203125" style="1" hidden="1"/>
    <col min="14083" max="14083" width="12.83203125" style="1" hidden="1"/>
    <col min="14084" max="14085" width="11.33203125" style="1" hidden="1"/>
    <col min="14086" max="14087" width="10" style="1" hidden="1"/>
    <col min="14088" max="14090" width="9.83203125" style="1" hidden="1"/>
    <col min="14091" max="14093" width="11.33203125" style="1" hidden="1"/>
    <col min="14094" max="14094" width="13" style="1" hidden="1"/>
    <col min="14095" max="14102" width="12.1640625" style="1" hidden="1"/>
    <col min="14103" max="14105" width="13" style="1" hidden="1"/>
    <col min="14106" max="14108" width="11.33203125" style="1" hidden="1"/>
    <col min="14109" max="14109" width="0.33203125" style="1" hidden="1"/>
    <col min="14110" max="14110" width="13.83203125" style="1" hidden="1"/>
    <col min="14111" max="14336" width="9.33203125" style="1" hidden="1"/>
    <col min="14337" max="14337" width="13.83203125" style="1" hidden="1"/>
    <col min="14338" max="14338" width="0.33203125" style="1" hidden="1"/>
    <col min="14339" max="14339" width="12.83203125" style="1" hidden="1"/>
    <col min="14340" max="14341" width="11.33203125" style="1" hidden="1"/>
    <col min="14342" max="14343" width="10" style="1" hidden="1"/>
    <col min="14344" max="14346" width="9.83203125" style="1" hidden="1"/>
    <col min="14347" max="14349" width="11.33203125" style="1" hidden="1"/>
    <col min="14350" max="14350" width="13" style="1" hidden="1"/>
    <col min="14351" max="14358" width="12.1640625" style="1" hidden="1"/>
    <col min="14359" max="14361" width="13" style="1" hidden="1"/>
    <col min="14362" max="14364" width="11.33203125" style="1" hidden="1"/>
    <col min="14365" max="14365" width="0.33203125" style="1" hidden="1"/>
    <col min="14366" max="14366" width="13.83203125" style="1" hidden="1"/>
    <col min="14367" max="14592" width="9.33203125" style="1" hidden="1"/>
    <col min="14593" max="14593" width="13.83203125" style="1" hidden="1"/>
    <col min="14594" max="14594" width="0.33203125" style="1" hidden="1"/>
    <col min="14595" max="14595" width="12.83203125" style="1" hidden="1"/>
    <col min="14596" max="14597" width="11.33203125" style="1" hidden="1"/>
    <col min="14598" max="14599" width="10" style="1" hidden="1"/>
    <col min="14600" max="14602" width="9.83203125" style="1" hidden="1"/>
    <col min="14603" max="14605" width="11.33203125" style="1" hidden="1"/>
    <col min="14606" max="14606" width="13" style="1" hidden="1"/>
    <col min="14607" max="14614" width="12.1640625" style="1" hidden="1"/>
    <col min="14615" max="14617" width="13" style="1" hidden="1"/>
    <col min="14618" max="14620" width="11.33203125" style="1" hidden="1"/>
    <col min="14621" max="14621" width="0.33203125" style="1" hidden="1"/>
    <col min="14622" max="14622" width="13.83203125" style="1" hidden="1"/>
    <col min="14623" max="14848" width="9.33203125" style="1" hidden="1"/>
    <col min="14849" max="14849" width="13.83203125" style="1" hidden="1"/>
    <col min="14850" max="14850" width="0.33203125" style="1" hidden="1"/>
    <col min="14851" max="14851" width="12.83203125" style="1" hidden="1"/>
    <col min="14852" max="14853" width="11.33203125" style="1" hidden="1"/>
    <col min="14854" max="14855" width="10" style="1" hidden="1"/>
    <col min="14856" max="14858" width="9.83203125" style="1" hidden="1"/>
    <col min="14859" max="14861" width="11.33203125" style="1" hidden="1"/>
    <col min="14862" max="14862" width="13" style="1" hidden="1"/>
    <col min="14863" max="14870" width="12.1640625" style="1" hidden="1"/>
    <col min="14871" max="14873" width="13" style="1" hidden="1"/>
    <col min="14874" max="14876" width="11.33203125" style="1" hidden="1"/>
    <col min="14877" max="14877" width="0.33203125" style="1" hidden="1"/>
    <col min="14878" max="14878" width="13.83203125" style="1" hidden="1"/>
    <col min="14879" max="15104" width="9.33203125" style="1" hidden="1"/>
    <col min="15105" max="15105" width="13.83203125" style="1" hidden="1"/>
    <col min="15106" max="15106" width="0.33203125" style="1" hidden="1"/>
    <col min="15107" max="15107" width="12.83203125" style="1" hidden="1"/>
    <col min="15108" max="15109" width="11.33203125" style="1" hidden="1"/>
    <col min="15110" max="15111" width="10" style="1" hidden="1"/>
    <col min="15112" max="15114" width="9.83203125" style="1" hidden="1"/>
    <col min="15115" max="15117" width="11.33203125" style="1" hidden="1"/>
    <col min="15118" max="15118" width="13" style="1" hidden="1"/>
    <col min="15119" max="15126" width="12.1640625" style="1" hidden="1"/>
    <col min="15127" max="15129" width="13" style="1" hidden="1"/>
    <col min="15130" max="15132" width="11.33203125" style="1" hidden="1"/>
    <col min="15133" max="15133" width="0.33203125" style="1" hidden="1"/>
    <col min="15134" max="15134" width="13.83203125" style="1" hidden="1"/>
    <col min="15135" max="15360" width="9.33203125" style="1" hidden="1"/>
    <col min="15361" max="15361" width="13.83203125" style="1" hidden="1"/>
    <col min="15362" max="15362" width="0.33203125" style="1" hidden="1"/>
    <col min="15363" max="15363" width="12.83203125" style="1" hidden="1"/>
    <col min="15364" max="15365" width="11.33203125" style="1" hidden="1"/>
    <col min="15366" max="15367" width="10" style="1" hidden="1"/>
    <col min="15368" max="15370" width="9.83203125" style="1" hidden="1"/>
    <col min="15371" max="15373" width="11.33203125" style="1" hidden="1"/>
    <col min="15374" max="15374" width="13" style="1" hidden="1"/>
    <col min="15375" max="15382" width="12.1640625" style="1" hidden="1"/>
    <col min="15383" max="15385" width="13" style="1" hidden="1"/>
    <col min="15386" max="15388" width="11.33203125" style="1" hidden="1"/>
    <col min="15389" max="15389" width="0.33203125" style="1" hidden="1"/>
    <col min="15390" max="15390" width="13.83203125" style="1" hidden="1"/>
    <col min="15391" max="15616" width="9.33203125" style="1" hidden="1"/>
    <col min="15617" max="15617" width="13.83203125" style="1" hidden="1"/>
    <col min="15618" max="15618" width="0.33203125" style="1" hidden="1"/>
    <col min="15619" max="15619" width="12.83203125" style="1" hidden="1"/>
    <col min="15620" max="15621" width="11.33203125" style="1" hidden="1"/>
    <col min="15622" max="15623" width="10" style="1" hidden="1"/>
    <col min="15624" max="15626" width="9.83203125" style="1" hidden="1"/>
    <col min="15627" max="15629" width="11.33203125" style="1" hidden="1"/>
    <col min="15630" max="15630" width="13" style="1" hidden="1"/>
    <col min="15631" max="15638" width="12.1640625" style="1" hidden="1"/>
    <col min="15639" max="15641" width="13" style="1" hidden="1"/>
    <col min="15642" max="15644" width="11.33203125" style="1" hidden="1"/>
    <col min="15645" max="15645" width="0.33203125" style="1" hidden="1"/>
    <col min="15646" max="15646" width="13.83203125" style="1" hidden="1"/>
    <col min="15647" max="15872" width="9.33203125" style="1" hidden="1"/>
    <col min="15873" max="15873" width="13.83203125" style="1" hidden="1"/>
    <col min="15874" max="15874" width="0.33203125" style="1" hidden="1"/>
    <col min="15875" max="15875" width="12.83203125" style="1" hidden="1"/>
    <col min="15876" max="15877" width="11.33203125" style="1" hidden="1"/>
    <col min="15878" max="15879" width="10" style="1" hidden="1"/>
    <col min="15880" max="15882" width="9.83203125" style="1" hidden="1"/>
    <col min="15883" max="15885" width="11.33203125" style="1" hidden="1"/>
    <col min="15886" max="15886" width="13" style="1" hidden="1"/>
    <col min="15887" max="15894" width="12.1640625" style="1" hidden="1"/>
    <col min="15895" max="15897" width="13" style="1" hidden="1"/>
    <col min="15898" max="15900" width="11.33203125" style="1" hidden="1"/>
    <col min="15901" max="15901" width="0.33203125" style="1" hidden="1"/>
    <col min="15902" max="15902" width="13.83203125" style="1" hidden="1"/>
    <col min="15903" max="16128" width="9.33203125" style="1" hidden="1"/>
    <col min="16129" max="16129" width="13.83203125" style="1" hidden="1"/>
    <col min="16130" max="16130" width="0.33203125" style="1" hidden="1"/>
    <col min="16131" max="16131" width="12.83203125" style="1" hidden="1"/>
    <col min="16132" max="16133" width="11.33203125" style="1" hidden="1"/>
    <col min="16134" max="16135" width="10" style="1" hidden="1"/>
    <col min="16136" max="16138" width="9.83203125" style="1" hidden="1"/>
    <col min="16139" max="16141" width="11.33203125" style="1" hidden="1"/>
    <col min="16142" max="16142" width="13" style="1" hidden="1"/>
    <col min="16143" max="16150" width="12.1640625" style="1" hidden="1"/>
    <col min="16151" max="16153" width="13" style="1" hidden="1"/>
    <col min="16154" max="16156" width="11.33203125" style="1" hidden="1"/>
    <col min="16157" max="16157" width="0.33203125" style="1" hidden="1"/>
    <col min="16158" max="16158" width="13.83203125" style="1" hidden="1"/>
    <col min="16159" max="16384" width="9.33203125" style="1" hidden="1"/>
  </cols>
  <sheetData>
    <row r="1" spans="1:30" s="20" customFormat="1" ht="20.100000000000001" customHeight="1" x14ac:dyDescent="0.2">
      <c r="A1" s="38" t="s">
        <v>5</v>
      </c>
      <c r="B1" s="98"/>
      <c r="C1" s="22"/>
      <c r="D1" s="22"/>
      <c r="E1" s="22"/>
      <c r="F1" s="22"/>
      <c r="G1" s="22"/>
      <c r="H1" s="22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38"/>
      <c r="AC1" s="95"/>
      <c r="AD1" s="96" t="s">
        <v>84</v>
      </c>
    </row>
    <row r="2" spans="1:30" s="20" customFormat="1" ht="11.25" customHeight="1" x14ac:dyDescent="0.2">
      <c r="A2" s="39"/>
      <c r="B2" s="23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</row>
    <row r="3" spans="1:30" s="20" customFormat="1" ht="18" customHeight="1" x14ac:dyDescent="0.15">
      <c r="A3" s="38" t="s">
        <v>68</v>
      </c>
      <c r="B3" s="24"/>
      <c r="C3" s="22"/>
      <c r="D3" s="22"/>
      <c r="E3" s="22"/>
      <c r="F3" s="22"/>
      <c r="G3" s="22"/>
      <c r="H3" s="22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1:30" s="20" customFormat="1" ht="11.25" customHeight="1" thickBot="1" x14ac:dyDescent="0.2">
      <c r="A4" s="23"/>
      <c r="B4" s="23"/>
      <c r="C4" s="22"/>
      <c r="D4" s="22"/>
      <c r="E4" s="22"/>
      <c r="F4" s="22"/>
      <c r="G4" s="22"/>
      <c r="H4" s="22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ht="6.6" customHeight="1" thickTop="1" x14ac:dyDescent="0.15">
      <c r="A5" s="151" t="s">
        <v>0</v>
      </c>
      <c r="B5" s="167"/>
      <c r="C5" s="171" t="s">
        <v>72</v>
      </c>
      <c r="D5" s="174" t="s">
        <v>3</v>
      </c>
      <c r="E5" s="174" t="s">
        <v>4</v>
      </c>
      <c r="F5" s="180" t="s">
        <v>74</v>
      </c>
      <c r="G5" s="181"/>
      <c r="H5" s="186" t="s">
        <v>75</v>
      </c>
      <c r="I5" s="186"/>
      <c r="J5" s="187"/>
      <c r="K5" s="152" t="s">
        <v>16</v>
      </c>
      <c r="L5" s="152"/>
      <c r="M5" s="158"/>
      <c r="N5" s="152" t="s">
        <v>15</v>
      </c>
      <c r="O5" s="152"/>
      <c r="P5" s="152"/>
      <c r="Q5" s="152" t="s">
        <v>14</v>
      </c>
      <c r="R5" s="152"/>
      <c r="S5" s="152"/>
      <c r="T5" s="151" t="s">
        <v>13</v>
      </c>
      <c r="U5" s="152"/>
      <c r="V5" s="152"/>
      <c r="W5" s="152" t="s">
        <v>12</v>
      </c>
      <c r="X5" s="152"/>
      <c r="Y5" s="158"/>
      <c r="Z5" s="100"/>
      <c r="AA5" s="100"/>
      <c r="AB5" s="101"/>
      <c r="AC5" s="159" t="s">
        <v>0</v>
      </c>
      <c r="AD5" s="160"/>
    </row>
    <row r="6" spans="1:30" ht="13.15" customHeight="1" x14ac:dyDescent="0.15">
      <c r="A6" s="153"/>
      <c r="B6" s="168"/>
      <c r="C6" s="172"/>
      <c r="D6" s="175"/>
      <c r="E6" s="175"/>
      <c r="F6" s="182"/>
      <c r="G6" s="183"/>
      <c r="H6" s="188"/>
      <c r="I6" s="188"/>
      <c r="J6" s="189"/>
      <c r="K6" s="154"/>
      <c r="L6" s="154"/>
      <c r="M6" s="155"/>
      <c r="N6" s="154"/>
      <c r="O6" s="154"/>
      <c r="P6" s="154"/>
      <c r="Q6" s="154"/>
      <c r="R6" s="154"/>
      <c r="S6" s="154"/>
      <c r="T6" s="153"/>
      <c r="U6" s="154"/>
      <c r="V6" s="154"/>
      <c r="W6" s="154"/>
      <c r="X6" s="154"/>
      <c r="Y6" s="155"/>
      <c r="Z6" s="155" t="s">
        <v>70</v>
      </c>
      <c r="AA6" s="156"/>
      <c r="AB6" s="157"/>
      <c r="AC6" s="161"/>
      <c r="AD6" s="162"/>
    </row>
    <row r="7" spans="1:30" ht="15" customHeight="1" x14ac:dyDescent="0.15">
      <c r="A7" s="153"/>
      <c r="B7" s="168"/>
      <c r="C7" s="172"/>
      <c r="D7" s="175"/>
      <c r="E7" s="175"/>
      <c r="F7" s="184" t="s">
        <v>11</v>
      </c>
      <c r="G7" s="184" t="s">
        <v>10</v>
      </c>
      <c r="H7" s="177" t="s">
        <v>76</v>
      </c>
      <c r="I7" s="178"/>
      <c r="J7" s="179"/>
      <c r="K7" s="154"/>
      <c r="L7" s="154"/>
      <c r="M7" s="155"/>
      <c r="N7" s="154"/>
      <c r="O7" s="154"/>
      <c r="P7" s="154"/>
      <c r="Q7" s="154"/>
      <c r="R7" s="154"/>
      <c r="S7" s="154"/>
      <c r="T7" s="153"/>
      <c r="U7" s="154"/>
      <c r="V7" s="154"/>
      <c r="W7" s="154"/>
      <c r="X7" s="154"/>
      <c r="Y7" s="154"/>
      <c r="Z7" s="165" t="s">
        <v>77</v>
      </c>
      <c r="AA7" s="165" t="s">
        <v>81</v>
      </c>
      <c r="AB7" s="154" t="s">
        <v>79</v>
      </c>
      <c r="AC7" s="161"/>
      <c r="AD7" s="162"/>
    </row>
    <row r="8" spans="1:30" ht="15" customHeight="1" x14ac:dyDescent="0.15">
      <c r="A8" s="169"/>
      <c r="B8" s="170"/>
      <c r="C8" s="173"/>
      <c r="D8" s="176"/>
      <c r="E8" s="176"/>
      <c r="F8" s="185"/>
      <c r="G8" s="185"/>
      <c r="H8" s="102" t="s">
        <v>1</v>
      </c>
      <c r="I8" s="102" t="s">
        <v>3</v>
      </c>
      <c r="J8" s="102" t="s">
        <v>4</v>
      </c>
      <c r="K8" s="102" t="s">
        <v>1</v>
      </c>
      <c r="L8" s="102" t="s">
        <v>3</v>
      </c>
      <c r="M8" s="103" t="s">
        <v>4</v>
      </c>
      <c r="N8" s="102" t="s">
        <v>1</v>
      </c>
      <c r="O8" s="102" t="s">
        <v>3</v>
      </c>
      <c r="P8" s="102" t="s">
        <v>4</v>
      </c>
      <c r="Q8" s="102" t="s">
        <v>1</v>
      </c>
      <c r="R8" s="102" t="s">
        <v>3</v>
      </c>
      <c r="S8" s="102" t="s">
        <v>4</v>
      </c>
      <c r="T8" s="104" t="s">
        <v>1</v>
      </c>
      <c r="U8" s="102" t="s">
        <v>3</v>
      </c>
      <c r="V8" s="102" t="s">
        <v>4</v>
      </c>
      <c r="W8" s="104" t="s">
        <v>1</v>
      </c>
      <c r="X8" s="102" t="s">
        <v>3</v>
      </c>
      <c r="Y8" s="102" t="s">
        <v>4</v>
      </c>
      <c r="Z8" s="166"/>
      <c r="AA8" s="166"/>
      <c r="AB8" s="166"/>
      <c r="AC8" s="163"/>
      <c r="AD8" s="164"/>
    </row>
    <row r="9" spans="1:30" ht="16.149999999999999" customHeight="1" x14ac:dyDescent="0.15">
      <c r="A9" s="44" t="s">
        <v>85</v>
      </c>
      <c r="B9" s="65"/>
      <c r="C9" s="45">
        <v>9734</v>
      </c>
      <c r="D9" s="45">
        <v>6220</v>
      </c>
      <c r="E9" s="45">
        <v>3514</v>
      </c>
      <c r="F9" s="46">
        <v>63.9</v>
      </c>
      <c r="G9" s="46">
        <v>36.1</v>
      </c>
      <c r="H9" s="45">
        <v>9551</v>
      </c>
      <c r="I9" s="45">
        <v>6130</v>
      </c>
      <c r="J9" s="45">
        <v>3421</v>
      </c>
      <c r="K9" s="45">
        <v>179</v>
      </c>
      <c r="L9" s="45">
        <v>164</v>
      </c>
      <c r="M9" s="45">
        <v>15</v>
      </c>
      <c r="N9" s="45">
        <v>252</v>
      </c>
      <c r="O9" s="45">
        <v>215</v>
      </c>
      <c r="P9" s="45">
        <v>37</v>
      </c>
      <c r="Q9" s="45">
        <v>997</v>
      </c>
      <c r="R9" s="45">
        <v>809</v>
      </c>
      <c r="S9" s="45">
        <v>188</v>
      </c>
      <c r="T9" s="45">
        <v>67</v>
      </c>
      <c r="U9" s="45">
        <v>49</v>
      </c>
      <c r="V9" s="45">
        <v>18</v>
      </c>
      <c r="W9" s="45">
        <v>7622</v>
      </c>
      <c r="X9" s="45">
        <v>4739</v>
      </c>
      <c r="Y9" s="45">
        <v>2883</v>
      </c>
      <c r="Z9" s="45">
        <v>43</v>
      </c>
      <c r="AA9" s="45">
        <v>127</v>
      </c>
      <c r="AB9" s="45">
        <v>0</v>
      </c>
      <c r="AC9" s="66"/>
      <c r="AD9" s="44" t="str">
        <f>A9</f>
        <v>令和元年度</v>
      </c>
    </row>
    <row r="10" spans="1:30" ht="12" customHeight="1" x14ac:dyDescent="0.15">
      <c r="A10" s="67" t="s">
        <v>9</v>
      </c>
      <c r="B10" s="65"/>
      <c r="C10" s="45">
        <v>8425</v>
      </c>
      <c r="D10" s="45">
        <v>5343</v>
      </c>
      <c r="E10" s="45">
        <v>3082</v>
      </c>
      <c r="F10" s="46">
        <v>63.4</v>
      </c>
      <c r="G10" s="46">
        <v>36.6</v>
      </c>
      <c r="H10" s="45">
        <v>8276</v>
      </c>
      <c r="I10" s="45">
        <v>5264</v>
      </c>
      <c r="J10" s="45">
        <v>3012</v>
      </c>
      <c r="K10" s="45">
        <v>168</v>
      </c>
      <c r="L10" s="45">
        <v>153</v>
      </c>
      <c r="M10" s="45">
        <v>15</v>
      </c>
      <c r="N10" s="45">
        <v>186</v>
      </c>
      <c r="O10" s="45">
        <v>155</v>
      </c>
      <c r="P10" s="45">
        <v>31</v>
      </c>
      <c r="Q10" s="45">
        <v>874</v>
      </c>
      <c r="R10" s="45">
        <v>714</v>
      </c>
      <c r="S10" s="45">
        <v>160</v>
      </c>
      <c r="T10" s="45">
        <v>65</v>
      </c>
      <c r="U10" s="45">
        <v>47</v>
      </c>
      <c r="V10" s="45">
        <v>18</v>
      </c>
      <c r="W10" s="45">
        <v>6628</v>
      </c>
      <c r="X10" s="45">
        <v>4070</v>
      </c>
      <c r="Y10" s="45">
        <v>2558</v>
      </c>
      <c r="Z10" s="45">
        <v>38</v>
      </c>
      <c r="AA10" s="45">
        <v>102</v>
      </c>
      <c r="AB10" s="45">
        <v>0</v>
      </c>
      <c r="AC10" s="66"/>
      <c r="AD10" s="15" t="s">
        <v>9</v>
      </c>
    </row>
    <row r="11" spans="1:30" ht="12" customHeight="1" x14ac:dyDescent="0.15">
      <c r="A11" s="67" t="s">
        <v>8</v>
      </c>
      <c r="B11" s="65"/>
      <c r="C11" s="45">
        <v>1309</v>
      </c>
      <c r="D11" s="45">
        <v>877</v>
      </c>
      <c r="E11" s="45">
        <v>432</v>
      </c>
      <c r="F11" s="46">
        <v>67</v>
      </c>
      <c r="G11" s="46">
        <v>33</v>
      </c>
      <c r="H11" s="45">
        <v>1275</v>
      </c>
      <c r="I11" s="45">
        <v>866</v>
      </c>
      <c r="J11" s="45">
        <v>409</v>
      </c>
      <c r="K11" s="45">
        <v>11</v>
      </c>
      <c r="L11" s="45">
        <v>11</v>
      </c>
      <c r="M11" s="45">
        <v>0</v>
      </c>
      <c r="N11" s="45">
        <v>66</v>
      </c>
      <c r="O11" s="45">
        <v>60</v>
      </c>
      <c r="P11" s="45">
        <v>6</v>
      </c>
      <c r="Q11" s="45">
        <v>123</v>
      </c>
      <c r="R11" s="45">
        <v>95</v>
      </c>
      <c r="S11" s="45">
        <v>28</v>
      </c>
      <c r="T11" s="45">
        <v>2</v>
      </c>
      <c r="U11" s="45">
        <v>2</v>
      </c>
      <c r="V11" s="45">
        <v>0</v>
      </c>
      <c r="W11" s="45">
        <v>994</v>
      </c>
      <c r="X11" s="45">
        <v>669</v>
      </c>
      <c r="Y11" s="45">
        <v>325</v>
      </c>
      <c r="Z11" s="45">
        <v>5</v>
      </c>
      <c r="AA11" s="45">
        <v>25</v>
      </c>
      <c r="AB11" s="45">
        <v>0</v>
      </c>
      <c r="AC11" s="66"/>
      <c r="AD11" s="15" t="s">
        <v>8</v>
      </c>
    </row>
    <row r="12" spans="1:30" ht="15" customHeight="1" x14ac:dyDescent="0.15">
      <c r="A12" s="44" t="s">
        <v>86</v>
      </c>
      <c r="B12" s="65"/>
      <c r="C12" s="45">
        <v>9641</v>
      </c>
      <c r="D12" s="45">
        <v>6161</v>
      </c>
      <c r="E12" s="45">
        <v>3480</v>
      </c>
      <c r="F12" s="46">
        <v>63.9</v>
      </c>
      <c r="G12" s="46">
        <v>36.1</v>
      </c>
      <c r="H12" s="45">
        <v>9446</v>
      </c>
      <c r="I12" s="45">
        <v>6064</v>
      </c>
      <c r="J12" s="45">
        <v>3382</v>
      </c>
      <c r="K12" s="45">
        <v>178</v>
      </c>
      <c r="L12" s="45">
        <v>163</v>
      </c>
      <c r="M12" s="45">
        <v>15</v>
      </c>
      <c r="N12" s="45">
        <v>251</v>
      </c>
      <c r="O12" s="45">
        <v>209</v>
      </c>
      <c r="P12" s="45">
        <v>42</v>
      </c>
      <c r="Q12" s="45">
        <v>981</v>
      </c>
      <c r="R12" s="45">
        <v>792</v>
      </c>
      <c r="S12" s="45">
        <v>189</v>
      </c>
      <c r="T12" s="45">
        <v>66</v>
      </c>
      <c r="U12" s="45">
        <v>48</v>
      </c>
      <c r="V12" s="45">
        <v>18</v>
      </c>
      <c r="W12" s="45">
        <v>7544</v>
      </c>
      <c r="X12" s="45">
        <v>4708</v>
      </c>
      <c r="Y12" s="45">
        <v>2836</v>
      </c>
      <c r="Z12" s="45">
        <v>40</v>
      </c>
      <c r="AA12" s="45">
        <v>139</v>
      </c>
      <c r="AB12" s="45">
        <v>0</v>
      </c>
      <c r="AC12" s="66"/>
      <c r="AD12" s="44" t="str">
        <f>A12</f>
        <v>令和２年度</v>
      </c>
    </row>
    <row r="13" spans="1:30" ht="12" customHeight="1" x14ac:dyDescent="0.15">
      <c r="A13" s="67" t="s">
        <v>9</v>
      </c>
      <c r="B13" s="65"/>
      <c r="C13" s="45">
        <v>8339</v>
      </c>
      <c r="D13" s="45">
        <v>5297</v>
      </c>
      <c r="E13" s="45">
        <v>3042</v>
      </c>
      <c r="F13" s="46">
        <v>63.5</v>
      </c>
      <c r="G13" s="46">
        <v>36.5</v>
      </c>
      <c r="H13" s="45">
        <v>8186</v>
      </c>
      <c r="I13" s="45">
        <v>5216</v>
      </c>
      <c r="J13" s="45">
        <v>2970</v>
      </c>
      <c r="K13" s="45">
        <v>167</v>
      </c>
      <c r="L13" s="45">
        <v>153</v>
      </c>
      <c r="M13" s="45">
        <v>14</v>
      </c>
      <c r="N13" s="45">
        <v>185</v>
      </c>
      <c r="O13" s="45">
        <v>148</v>
      </c>
      <c r="P13" s="45">
        <v>37</v>
      </c>
      <c r="Q13" s="45">
        <v>858</v>
      </c>
      <c r="R13" s="45">
        <v>699</v>
      </c>
      <c r="S13" s="45">
        <v>159</v>
      </c>
      <c r="T13" s="45">
        <v>65</v>
      </c>
      <c r="U13" s="45">
        <v>47</v>
      </c>
      <c r="V13" s="45">
        <v>18</v>
      </c>
      <c r="W13" s="45">
        <v>6556</v>
      </c>
      <c r="X13" s="45">
        <v>4047</v>
      </c>
      <c r="Y13" s="45">
        <v>2509</v>
      </c>
      <c r="Z13" s="45">
        <v>32</v>
      </c>
      <c r="AA13" s="45">
        <v>110</v>
      </c>
      <c r="AB13" s="45">
        <v>0</v>
      </c>
      <c r="AC13" s="66"/>
      <c r="AD13" s="15" t="s">
        <v>9</v>
      </c>
    </row>
    <row r="14" spans="1:30" ht="12" customHeight="1" x14ac:dyDescent="0.15">
      <c r="A14" s="67" t="s">
        <v>8</v>
      </c>
      <c r="B14" s="65"/>
      <c r="C14" s="45">
        <v>1302</v>
      </c>
      <c r="D14" s="45">
        <v>864</v>
      </c>
      <c r="E14" s="45">
        <v>438</v>
      </c>
      <c r="F14" s="46">
        <v>66.400000000000006</v>
      </c>
      <c r="G14" s="46">
        <v>33.6</v>
      </c>
      <c r="H14" s="45">
        <v>1260</v>
      </c>
      <c r="I14" s="45">
        <v>848</v>
      </c>
      <c r="J14" s="45">
        <v>412</v>
      </c>
      <c r="K14" s="45">
        <v>11</v>
      </c>
      <c r="L14" s="45">
        <v>10</v>
      </c>
      <c r="M14" s="45">
        <v>1</v>
      </c>
      <c r="N14" s="45">
        <v>66</v>
      </c>
      <c r="O14" s="45">
        <v>61</v>
      </c>
      <c r="P14" s="45">
        <v>5</v>
      </c>
      <c r="Q14" s="45">
        <v>123</v>
      </c>
      <c r="R14" s="45">
        <v>93</v>
      </c>
      <c r="S14" s="45">
        <v>30</v>
      </c>
      <c r="T14" s="45">
        <v>1</v>
      </c>
      <c r="U14" s="45">
        <v>1</v>
      </c>
      <c r="V14" s="45">
        <v>0</v>
      </c>
      <c r="W14" s="45">
        <v>988</v>
      </c>
      <c r="X14" s="45">
        <v>661</v>
      </c>
      <c r="Y14" s="45">
        <v>327</v>
      </c>
      <c r="Z14" s="45">
        <v>8</v>
      </c>
      <c r="AA14" s="45">
        <v>29</v>
      </c>
      <c r="AB14" s="45">
        <v>0</v>
      </c>
      <c r="AC14" s="66"/>
      <c r="AD14" s="15" t="s">
        <v>8</v>
      </c>
    </row>
    <row r="15" spans="1:30" ht="15" customHeight="1" x14ac:dyDescent="0.15">
      <c r="A15" s="44" t="s">
        <v>87</v>
      </c>
      <c r="B15" s="65"/>
      <c r="C15" s="45">
        <v>9537</v>
      </c>
      <c r="D15" s="45">
        <v>6050</v>
      </c>
      <c r="E15" s="45">
        <v>3487</v>
      </c>
      <c r="F15" s="46">
        <v>63.4</v>
      </c>
      <c r="G15" s="46">
        <v>36.6</v>
      </c>
      <c r="H15" s="45">
        <v>9347</v>
      </c>
      <c r="I15" s="45">
        <v>5953</v>
      </c>
      <c r="J15" s="45">
        <v>3394</v>
      </c>
      <c r="K15" s="45">
        <v>179</v>
      </c>
      <c r="L15" s="45">
        <v>166</v>
      </c>
      <c r="M15" s="45">
        <v>13</v>
      </c>
      <c r="N15" s="45">
        <v>251</v>
      </c>
      <c r="O15" s="45">
        <v>204</v>
      </c>
      <c r="P15" s="45">
        <v>47</v>
      </c>
      <c r="Q15" s="45">
        <v>945</v>
      </c>
      <c r="R15" s="45">
        <v>762</v>
      </c>
      <c r="S15" s="45">
        <v>183</v>
      </c>
      <c r="T15" s="45">
        <v>61</v>
      </c>
      <c r="U15" s="45">
        <v>43</v>
      </c>
      <c r="V15" s="45">
        <v>18</v>
      </c>
      <c r="W15" s="45">
        <v>7480</v>
      </c>
      <c r="X15" s="45">
        <v>4636</v>
      </c>
      <c r="Y15" s="45">
        <v>2844</v>
      </c>
      <c r="Z15" s="45">
        <v>33</v>
      </c>
      <c r="AA15" s="45">
        <v>142</v>
      </c>
      <c r="AB15" s="45">
        <v>0</v>
      </c>
      <c r="AC15" s="66"/>
      <c r="AD15" s="44" t="str">
        <f>A15</f>
        <v>令和３年度</v>
      </c>
    </row>
    <row r="16" spans="1:30" ht="12" customHeight="1" x14ac:dyDescent="0.15">
      <c r="A16" s="67" t="s">
        <v>9</v>
      </c>
      <c r="B16" s="65"/>
      <c r="C16" s="45">
        <v>8260</v>
      </c>
      <c r="D16" s="45">
        <v>5198</v>
      </c>
      <c r="E16" s="45">
        <v>3062</v>
      </c>
      <c r="F16" s="46">
        <v>62.9</v>
      </c>
      <c r="G16" s="46">
        <v>37.1</v>
      </c>
      <c r="H16" s="45">
        <v>8109</v>
      </c>
      <c r="I16" s="45">
        <v>5120</v>
      </c>
      <c r="J16" s="45">
        <v>2989</v>
      </c>
      <c r="K16" s="45">
        <v>168</v>
      </c>
      <c r="L16" s="45">
        <v>156</v>
      </c>
      <c r="M16" s="45">
        <v>12</v>
      </c>
      <c r="N16" s="45">
        <v>185</v>
      </c>
      <c r="O16" s="45">
        <v>143</v>
      </c>
      <c r="P16" s="45">
        <v>42</v>
      </c>
      <c r="Q16" s="45">
        <v>825</v>
      </c>
      <c r="R16" s="45">
        <v>672</v>
      </c>
      <c r="S16" s="45">
        <v>153</v>
      </c>
      <c r="T16" s="45">
        <v>61</v>
      </c>
      <c r="U16" s="45">
        <v>43</v>
      </c>
      <c r="V16" s="45">
        <v>18</v>
      </c>
      <c r="W16" s="45">
        <v>6511</v>
      </c>
      <c r="X16" s="45">
        <v>3983</v>
      </c>
      <c r="Y16" s="45">
        <v>2528</v>
      </c>
      <c r="Z16" s="45">
        <v>25</v>
      </c>
      <c r="AA16" s="45">
        <v>114</v>
      </c>
      <c r="AB16" s="45">
        <v>0</v>
      </c>
      <c r="AC16" s="66"/>
      <c r="AD16" s="15" t="s">
        <v>9</v>
      </c>
    </row>
    <row r="17" spans="1:30" ht="12" customHeight="1" x14ac:dyDescent="0.15">
      <c r="A17" s="67" t="s">
        <v>8</v>
      </c>
      <c r="B17" s="65"/>
      <c r="C17" s="45">
        <v>1277</v>
      </c>
      <c r="D17" s="45">
        <v>852</v>
      </c>
      <c r="E17" s="45">
        <v>425</v>
      </c>
      <c r="F17" s="46">
        <v>66.7</v>
      </c>
      <c r="G17" s="46">
        <v>33.299999999999997</v>
      </c>
      <c r="H17" s="45">
        <v>1238</v>
      </c>
      <c r="I17" s="45">
        <v>833</v>
      </c>
      <c r="J17" s="45">
        <v>405</v>
      </c>
      <c r="K17" s="45">
        <v>11</v>
      </c>
      <c r="L17" s="45">
        <v>10</v>
      </c>
      <c r="M17" s="45">
        <v>1</v>
      </c>
      <c r="N17" s="45">
        <v>66</v>
      </c>
      <c r="O17" s="45">
        <v>61</v>
      </c>
      <c r="P17" s="45">
        <v>5</v>
      </c>
      <c r="Q17" s="45">
        <v>120</v>
      </c>
      <c r="R17" s="45">
        <v>90</v>
      </c>
      <c r="S17" s="45">
        <v>30</v>
      </c>
      <c r="T17" s="45">
        <v>0</v>
      </c>
      <c r="U17" s="45">
        <v>0</v>
      </c>
      <c r="V17" s="45">
        <v>0</v>
      </c>
      <c r="W17" s="45">
        <v>969</v>
      </c>
      <c r="X17" s="45">
        <v>653</v>
      </c>
      <c r="Y17" s="45">
        <v>316</v>
      </c>
      <c r="Z17" s="45">
        <v>8</v>
      </c>
      <c r="AA17" s="45">
        <v>28</v>
      </c>
      <c r="AB17" s="45">
        <v>0</v>
      </c>
      <c r="AC17" s="66"/>
      <c r="AD17" s="15" t="s">
        <v>8</v>
      </c>
    </row>
    <row r="18" spans="1:30" ht="15" customHeight="1" x14ac:dyDescent="0.15">
      <c r="A18" s="44" t="s">
        <v>88</v>
      </c>
      <c r="B18" s="65"/>
      <c r="C18" s="45">
        <v>9407</v>
      </c>
      <c r="D18" s="45">
        <v>5910</v>
      </c>
      <c r="E18" s="45">
        <v>3497</v>
      </c>
      <c r="F18" s="46">
        <v>62.8</v>
      </c>
      <c r="G18" s="46">
        <v>37.200000000000003</v>
      </c>
      <c r="H18" s="45">
        <v>9231</v>
      </c>
      <c r="I18" s="45">
        <v>5833</v>
      </c>
      <c r="J18" s="45">
        <v>3398</v>
      </c>
      <c r="K18" s="45">
        <v>179</v>
      </c>
      <c r="L18" s="45">
        <v>164</v>
      </c>
      <c r="M18" s="45">
        <v>15</v>
      </c>
      <c r="N18" s="45">
        <v>250</v>
      </c>
      <c r="O18" s="45">
        <v>202</v>
      </c>
      <c r="P18" s="45">
        <v>48</v>
      </c>
      <c r="Q18" s="45">
        <v>936</v>
      </c>
      <c r="R18" s="45">
        <v>761</v>
      </c>
      <c r="S18" s="45">
        <v>175</v>
      </c>
      <c r="T18" s="45">
        <v>52</v>
      </c>
      <c r="U18" s="45">
        <v>37</v>
      </c>
      <c r="V18" s="45">
        <v>15</v>
      </c>
      <c r="W18" s="45">
        <v>7371</v>
      </c>
      <c r="X18" s="45">
        <v>4510</v>
      </c>
      <c r="Y18" s="45">
        <v>2861</v>
      </c>
      <c r="Z18" s="45">
        <v>35</v>
      </c>
      <c r="AA18" s="45">
        <v>126</v>
      </c>
      <c r="AB18" s="45">
        <v>0</v>
      </c>
      <c r="AC18" s="66"/>
      <c r="AD18" s="44" t="str">
        <f>A18</f>
        <v>令和４年度</v>
      </c>
    </row>
    <row r="19" spans="1:30" ht="12" customHeight="1" x14ac:dyDescent="0.15">
      <c r="A19" s="67" t="s">
        <v>9</v>
      </c>
      <c r="B19" s="65"/>
      <c r="C19" s="45">
        <v>8119</v>
      </c>
      <c r="D19" s="45">
        <v>5070</v>
      </c>
      <c r="E19" s="45">
        <v>3049</v>
      </c>
      <c r="F19" s="46">
        <v>62.4</v>
      </c>
      <c r="G19" s="46">
        <v>37.6</v>
      </c>
      <c r="H19" s="45">
        <v>7975</v>
      </c>
      <c r="I19" s="45">
        <v>5001</v>
      </c>
      <c r="J19" s="45">
        <v>2974</v>
      </c>
      <c r="K19" s="45">
        <v>167</v>
      </c>
      <c r="L19" s="45">
        <v>153</v>
      </c>
      <c r="M19" s="45">
        <v>14</v>
      </c>
      <c r="N19" s="45">
        <v>185</v>
      </c>
      <c r="O19" s="45">
        <v>143</v>
      </c>
      <c r="P19" s="45">
        <v>42</v>
      </c>
      <c r="Q19" s="45">
        <v>816</v>
      </c>
      <c r="R19" s="45">
        <v>667</v>
      </c>
      <c r="S19" s="45">
        <v>149</v>
      </c>
      <c r="T19" s="45">
        <v>52</v>
      </c>
      <c r="U19" s="45">
        <v>37</v>
      </c>
      <c r="V19" s="45">
        <v>15</v>
      </c>
      <c r="W19" s="45">
        <v>6392</v>
      </c>
      <c r="X19" s="45">
        <v>3872</v>
      </c>
      <c r="Y19" s="45">
        <v>2520</v>
      </c>
      <c r="Z19" s="45">
        <v>30</v>
      </c>
      <c r="AA19" s="45">
        <v>102</v>
      </c>
      <c r="AB19" s="45">
        <v>0</v>
      </c>
      <c r="AC19" s="66"/>
      <c r="AD19" s="15" t="s">
        <v>9</v>
      </c>
    </row>
    <row r="20" spans="1:30" ht="12" customHeight="1" x14ac:dyDescent="0.15">
      <c r="A20" s="67" t="s">
        <v>8</v>
      </c>
      <c r="B20" s="65"/>
      <c r="C20" s="45">
        <v>1288</v>
      </c>
      <c r="D20" s="45">
        <v>840</v>
      </c>
      <c r="E20" s="45">
        <v>448</v>
      </c>
      <c r="F20" s="46">
        <v>65.2</v>
      </c>
      <c r="G20" s="46">
        <v>34.799999999999997</v>
      </c>
      <c r="H20" s="45">
        <v>1256</v>
      </c>
      <c r="I20" s="45">
        <v>832</v>
      </c>
      <c r="J20" s="45">
        <v>424</v>
      </c>
      <c r="K20" s="45">
        <v>12</v>
      </c>
      <c r="L20" s="45">
        <v>11</v>
      </c>
      <c r="M20" s="45">
        <v>1</v>
      </c>
      <c r="N20" s="45">
        <v>65</v>
      </c>
      <c r="O20" s="45">
        <v>59</v>
      </c>
      <c r="P20" s="45">
        <v>6</v>
      </c>
      <c r="Q20" s="45">
        <v>120</v>
      </c>
      <c r="R20" s="45">
        <v>94</v>
      </c>
      <c r="S20" s="45">
        <v>26</v>
      </c>
      <c r="T20" s="45">
        <v>0</v>
      </c>
      <c r="U20" s="45">
        <v>0</v>
      </c>
      <c r="V20" s="45">
        <v>0</v>
      </c>
      <c r="W20" s="45">
        <v>979</v>
      </c>
      <c r="X20" s="45">
        <v>638</v>
      </c>
      <c r="Y20" s="45">
        <v>341</v>
      </c>
      <c r="Z20" s="45">
        <v>5</v>
      </c>
      <c r="AA20" s="45">
        <v>24</v>
      </c>
      <c r="AB20" s="45">
        <v>0</v>
      </c>
      <c r="AC20" s="66"/>
      <c r="AD20" s="15" t="s">
        <v>8</v>
      </c>
    </row>
    <row r="21" spans="1:30" ht="15" customHeight="1" x14ac:dyDescent="0.15">
      <c r="A21" s="19" t="s">
        <v>89</v>
      </c>
      <c r="B21" s="17"/>
      <c r="C21" s="131">
        <v>9467</v>
      </c>
      <c r="D21" s="129">
        <v>5886</v>
      </c>
      <c r="E21" s="129">
        <v>3581</v>
      </c>
      <c r="F21" s="130">
        <v>62.2</v>
      </c>
      <c r="G21" s="130">
        <v>37.799999999999997</v>
      </c>
      <c r="H21" s="129">
        <v>9279</v>
      </c>
      <c r="I21" s="129">
        <v>5802</v>
      </c>
      <c r="J21" s="129">
        <v>3477</v>
      </c>
      <c r="K21" s="129">
        <v>180</v>
      </c>
      <c r="L21" s="129">
        <v>157</v>
      </c>
      <c r="M21" s="129">
        <v>23</v>
      </c>
      <c r="N21" s="129">
        <v>249</v>
      </c>
      <c r="O21" s="129">
        <v>203</v>
      </c>
      <c r="P21" s="129">
        <v>46</v>
      </c>
      <c r="Q21" s="129">
        <v>884</v>
      </c>
      <c r="R21" s="129">
        <v>708</v>
      </c>
      <c r="S21" s="129">
        <v>176</v>
      </c>
      <c r="T21" s="129">
        <v>46</v>
      </c>
      <c r="U21" s="129">
        <v>32</v>
      </c>
      <c r="V21" s="129">
        <v>14</v>
      </c>
      <c r="W21" s="129">
        <v>7495</v>
      </c>
      <c r="X21" s="129">
        <v>4563</v>
      </c>
      <c r="Y21" s="129">
        <v>2932</v>
      </c>
      <c r="Z21" s="129">
        <v>37</v>
      </c>
      <c r="AA21" s="129">
        <v>129</v>
      </c>
      <c r="AB21" s="132">
        <v>0</v>
      </c>
      <c r="AC21" s="16"/>
      <c r="AD21" s="19" t="str">
        <f>A21</f>
        <v>令和５年度</v>
      </c>
    </row>
    <row r="22" spans="1:30" ht="12" customHeight="1" x14ac:dyDescent="0.15">
      <c r="A22" s="18" t="s">
        <v>9</v>
      </c>
      <c r="B22" s="17"/>
      <c r="C22" s="131">
        <v>8153</v>
      </c>
      <c r="D22" s="129">
        <v>5046</v>
      </c>
      <c r="E22" s="129">
        <v>3107</v>
      </c>
      <c r="F22" s="130">
        <v>61.9</v>
      </c>
      <c r="G22" s="130">
        <v>38.1</v>
      </c>
      <c r="H22" s="129">
        <v>8006</v>
      </c>
      <c r="I22" s="129">
        <v>4973</v>
      </c>
      <c r="J22" s="129">
        <v>3033</v>
      </c>
      <c r="K22" s="129">
        <v>167</v>
      </c>
      <c r="L22" s="129">
        <v>145</v>
      </c>
      <c r="M22" s="129">
        <v>22</v>
      </c>
      <c r="N22" s="129">
        <v>184</v>
      </c>
      <c r="O22" s="129">
        <v>145</v>
      </c>
      <c r="P22" s="129">
        <v>39</v>
      </c>
      <c r="Q22" s="129">
        <v>774</v>
      </c>
      <c r="R22" s="129">
        <v>625</v>
      </c>
      <c r="S22" s="129">
        <v>149</v>
      </c>
      <c r="T22" s="129">
        <v>46</v>
      </c>
      <c r="U22" s="129">
        <v>32</v>
      </c>
      <c r="V22" s="129">
        <v>14</v>
      </c>
      <c r="W22" s="129">
        <v>6479</v>
      </c>
      <c r="X22" s="129">
        <v>3908</v>
      </c>
      <c r="Y22" s="129">
        <v>2571</v>
      </c>
      <c r="Z22" s="129">
        <v>28</v>
      </c>
      <c r="AA22" s="129">
        <v>105</v>
      </c>
      <c r="AB22" s="132">
        <v>0</v>
      </c>
      <c r="AC22" s="16"/>
      <c r="AD22" s="15" t="s">
        <v>9</v>
      </c>
    </row>
    <row r="23" spans="1:30" ht="12" customHeight="1" x14ac:dyDescent="0.15">
      <c r="A23" s="18" t="s">
        <v>8</v>
      </c>
      <c r="B23" s="17"/>
      <c r="C23" s="131">
        <v>1314</v>
      </c>
      <c r="D23" s="129">
        <v>840</v>
      </c>
      <c r="E23" s="129">
        <v>474</v>
      </c>
      <c r="F23" s="130">
        <v>63.9</v>
      </c>
      <c r="G23" s="130">
        <v>36.1</v>
      </c>
      <c r="H23" s="129">
        <v>1273</v>
      </c>
      <c r="I23" s="129">
        <v>829</v>
      </c>
      <c r="J23" s="129">
        <v>444</v>
      </c>
      <c r="K23" s="129">
        <v>13</v>
      </c>
      <c r="L23" s="129">
        <v>12</v>
      </c>
      <c r="M23" s="129">
        <v>1</v>
      </c>
      <c r="N23" s="129">
        <v>65</v>
      </c>
      <c r="O23" s="129">
        <v>58</v>
      </c>
      <c r="P23" s="129">
        <v>7</v>
      </c>
      <c r="Q23" s="129">
        <v>110</v>
      </c>
      <c r="R23" s="129">
        <v>83</v>
      </c>
      <c r="S23" s="129">
        <v>27</v>
      </c>
      <c r="T23" s="133">
        <v>0</v>
      </c>
      <c r="U23" s="133">
        <v>0</v>
      </c>
      <c r="V23" s="133">
        <v>0</v>
      </c>
      <c r="W23" s="129">
        <v>1016</v>
      </c>
      <c r="X23" s="129">
        <v>655</v>
      </c>
      <c r="Y23" s="129">
        <v>361</v>
      </c>
      <c r="Z23" s="129">
        <v>9</v>
      </c>
      <c r="AA23" s="129">
        <v>24</v>
      </c>
      <c r="AB23" s="132">
        <v>0</v>
      </c>
      <c r="AC23" s="16"/>
      <c r="AD23" s="15" t="s">
        <v>8</v>
      </c>
    </row>
    <row r="24" spans="1:30" s="3" customFormat="1" ht="17.25" customHeight="1" x14ac:dyDescent="0.15">
      <c r="A24" s="14" t="s">
        <v>91</v>
      </c>
      <c r="B24" s="12"/>
      <c r="C24" s="47">
        <f>[1]C34211!A1</f>
        <v>9560</v>
      </c>
      <c r="D24" s="47">
        <f>[1]C34211!B1</f>
        <v>5881</v>
      </c>
      <c r="E24" s="47">
        <f>[1]C34211!C1</f>
        <v>3679</v>
      </c>
      <c r="F24" s="94">
        <f>[1]C34211!D1/10</f>
        <v>61.5</v>
      </c>
      <c r="G24" s="94">
        <f>[1]C34211!E1/10</f>
        <v>38.5</v>
      </c>
      <c r="H24" s="47">
        <f>[1]C34211!F1</f>
        <v>9375</v>
      </c>
      <c r="I24" s="47">
        <f>[1]C34211!G1</f>
        <v>5797</v>
      </c>
      <c r="J24" s="47">
        <f>[1]C34211!H1</f>
        <v>3578</v>
      </c>
      <c r="K24" s="47">
        <f>[1]C34211!I1</f>
        <v>179</v>
      </c>
      <c r="L24" s="47">
        <f>[1]C34211!J1</f>
        <v>152</v>
      </c>
      <c r="M24" s="47">
        <f>[1]C34211!K1</f>
        <v>27</v>
      </c>
      <c r="N24" s="47">
        <f>[1]C34211!L1</f>
        <v>249</v>
      </c>
      <c r="O24" s="47">
        <f>[1]C34211!M1</f>
        <v>206</v>
      </c>
      <c r="P24" s="47">
        <f>[1]C34211!N1</f>
        <v>43</v>
      </c>
      <c r="Q24" s="47">
        <f>[1]C34211!O1</f>
        <v>887</v>
      </c>
      <c r="R24" s="47">
        <f>[1]C34211!P1</f>
        <v>709</v>
      </c>
      <c r="S24" s="47">
        <f>[1]C34211!Q1</f>
        <v>178</v>
      </c>
      <c r="T24" s="47">
        <f>[1]C34211!R1</f>
        <v>49</v>
      </c>
      <c r="U24" s="47">
        <f>[1]C34211!S1</f>
        <v>36</v>
      </c>
      <c r="V24" s="47">
        <f>[1]C34211!T1</f>
        <v>13</v>
      </c>
      <c r="W24" s="47">
        <f>[1]C34211!U1</f>
        <v>7588</v>
      </c>
      <c r="X24" s="47">
        <f>[1]C34211!V1</f>
        <v>4562</v>
      </c>
      <c r="Y24" s="47">
        <f>[1]C34211!W1</f>
        <v>3026</v>
      </c>
      <c r="Z24" s="47">
        <f>[1]C34211!AD1</f>
        <v>37</v>
      </c>
      <c r="AA24" s="47">
        <f>[1]C34211!AE1</f>
        <v>126</v>
      </c>
      <c r="AB24" s="47">
        <f>[1]C34211!AF1+[1]C34211!AG1</f>
        <v>0</v>
      </c>
      <c r="AC24" s="11"/>
      <c r="AD24" s="14" t="str">
        <f>A24</f>
        <v>令和６年度</v>
      </c>
    </row>
    <row r="25" spans="1:30" s="9" customFormat="1" ht="12" customHeight="1" x14ac:dyDescent="0.15">
      <c r="A25" s="13" t="s">
        <v>9</v>
      </c>
      <c r="B25" s="12"/>
      <c r="C25" s="47">
        <f>[1]C34211!A16</f>
        <v>8235</v>
      </c>
      <c r="D25" s="47">
        <f>[1]C34211!B16</f>
        <v>5043</v>
      </c>
      <c r="E25" s="47">
        <f>[1]C34211!C16</f>
        <v>3192</v>
      </c>
      <c r="F25" s="94">
        <f>[1]C34211!D16/10</f>
        <v>61.2</v>
      </c>
      <c r="G25" s="94">
        <f>[1]C34211!E16/10</f>
        <v>38.799999999999997</v>
      </c>
      <c r="H25" s="47">
        <f>[1]C34211!F16</f>
        <v>8092</v>
      </c>
      <c r="I25" s="47">
        <f>[1]C34211!G16</f>
        <v>4977</v>
      </c>
      <c r="J25" s="47">
        <f>[1]C34211!H16</f>
        <v>3115</v>
      </c>
      <c r="K25" s="47">
        <f>[1]C34211!I16</f>
        <v>167</v>
      </c>
      <c r="L25" s="47">
        <f>[1]C34211!J16</f>
        <v>142</v>
      </c>
      <c r="M25" s="47">
        <f>[1]C34211!K16</f>
        <v>25</v>
      </c>
      <c r="N25" s="47">
        <f>[1]C34211!L16</f>
        <v>184</v>
      </c>
      <c r="O25" s="47">
        <f>[1]C34211!M16</f>
        <v>147</v>
      </c>
      <c r="P25" s="47">
        <f>[1]C34211!N16</f>
        <v>37</v>
      </c>
      <c r="Q25" s="47">
        <f>[1]C34211!O16</f>
        <v>788</v>
      </c>
      <c r="R25" s="47">
        <f>[1]C34211!P16</f>
        <v>640</v>
      </c>
      <c r="S25" s="47">
        <f>[1]C34211!Q16</f>
        <v>148</v>
      </c>
      <c r="T25" s="47">
        <f>[1]C34211!R16</f>
        <v>49</v>
      </c>
      <c r="U25" s="47">
        <f>[1]C34211!S16</f>
        <v>36</v>
      </c>
      <c r="V25" s="47">
        <f>[1]C34211!T16</f>
        <v>13</v>
      </c>
      <c r="W25" s="47">
        <f>[1]C34211!U16</f>
        <v>6546</v>
      </c>
      <c r="X25" s="47">
        <f>[1]C34211!V16</f>
        <v>3893</v>
      </c>
      <c r="Y25" s="47">
        <f>[1]C34211!W16</f>
        <v>2653</v>
      </c>
      <c r="Z25" s="47">
        <f>[1]C34211!AD16</f>
        <v>29</v>
      </c>
      <c r="AA25" s="47">
        <f>[1]C34211!AE16</f>
        <v>97</v>
      </c>
      <c r="AB25" s="47">
        <f>[1]C34211!AF16+[1]C34211!AG16</f>
        <v>0</v>
      </c>
      <c r="AC25" s="11"/>
      <c r="AD25" s="10" t="str">
        <f>第28表上段!A25</f>
        <v>全日制</v>
      </c>
    </row>
    <row r="26" spans="1:30" s="9" customFormat="1" ht="12" customHeight="1" x14ac:dyDescent="0.15">
      <c r="A26" s="105" t="s">
        <v>8</v>
      </c>
      <c r="B26" s="106"/>
      <c r="C26" s="107">
        <f>[1]C34211!A31</f>
        <v>1325</v>
      </c>
      <c r="D26" s="107">
        <f>[1]C34211!B31</f>
        <v>838</v>
      </c>
      <c r="E26" s="107">
        <f>[1]C34211!C31</f>
        <v>487</v>
      </c>
      <c r="F26" s="108">
        <f>[1]C34211!D31/10</f>
        <v>63.2</v>
      </c>
      <c r="G26" s="108">
        <f>[1]C34211!E31/10</f>
        <v>36.799999999999997</v>
      </c>
      <c r="H26" s="107">
        <f>[1]C34211!F31</f>
        <v>1283</v>
      </c>
      <c r="I26" s="107">
        <f>[1]C34211!G31</f>
        <v>820</v>
      </c>
      <c r="J26" s="107">
        <f>[1]C34211!H31</f>
        <v>463</v>
      </c>
      <c r="K26" s="107">
        <f>[1]C34211!I31</f>
        <v>12</v>
      </c>
      <c r="L26" s="107">
        <f>[1]C34211!J31</f>
        <v>10</v>
      </c>
      <c r="M26" s="107">
        <f>[1]C34211!K31</f>
        <v>2</v>
      </c>
      <c r="N26" s="107">
        <f>[1]C34211!L31</f>
        <v>65</v>
      </c>
      <c r="O26" s="107">
        <f>[1]C34211!M31</f>
        <v>59</v>
      </c>
      <c r="P26" s="107">
        <f>[1]C34211!N31</f>
        <v>6</v>
      </c>
      <c r="Q26" s="107">
        <f>[1]C34211!O31</f>
        <v>99</v>
      </c>
      <c r="R26" s="107">
        <f>[1]C34211!P31</f>
        <v>69</v>
      </c>
      <c r="S26" s="107">
        <f>[1]C34211!Q31</f>
        <v>30</v>
      </c>
      <c r="T26" s="109">
        <f>[1]C34211!R31</f>
        <v>0</v>
      </c>
      <c r="U26" s="109">
        <f>[1]C34211!S31</f>
        <v>0</v>
      </c>
      <c r="V26" s="109">
        <f>[1]C34211!T31</f>
        <v>0</v>
      </c>
      <c r="W26" s="107">
        <f>[1]C34211!U31</f>
        <v>1042</v>
      </c>
      <c r="X26" s="107">
        <f>[1]C34211!V31</f>
        <v>669</v>
      </c>
      <c r="Y26" s="107">
        <f>[1]C34211!W31</f>
        <v>373</v>
      </c>
      <c r="Z26" s="107">
        <f>[1]C34211!AD31</f>
        <v>8</v>
      </c>
      <c r="AA26" s="107">
        <f>[1]C34211!AE31</f>
        <v>29</v>
      </c>
      <c r="AB26" s="107">
        <f>[1]C34211!AF31+[1]C34211!AG31</f>
        <v>0</v>
      </c>
      <c r="AC26" s="110"/>
      <c r="AD26" s="111" t="str">
        <f>第28表上段!A26</f>
        <v>定時制</v>
      </c>
    </row>
    <row r="27" spans="1:30" s="42" customFormat="1" ht="18" customHeight="1" x14ac:dyDescent="0.15">
      <c r="A27" s="40" t="s">
        <v>2</v>
      </c>
      <c r="B27" s="41"/>
      <c r="C27" s="48">
        <f>[1]C34211!A32</f>
        <v>43</v>
      </c>
      <c r="D27" s="49">
        <f>[1]C34211!B32</f>
        <v>26</v>
      </c>
      <c r="E27" s="49">
        <f>[1]C34211!C32</f>
        <v>17</v>
      </c>
      <c r="F27" s="50">
        <f>IFERROR((D27*100/C27),"")</f>
        <v>60.465116279069768</v>
      </c>
      <c r="G27" s="50">
        <f>IFERROR((E27*100/C27),"")</f>
        <v>39.534883720930232</v>
      </c>
      <c r="H27" s="51">
        <f>[1]C34211!F32</f>
        <v>43</v>
      </c>
      <c r="I27" s="49">
        <f>[1]C34211!G32</f>
        <v>26</v>
      </c>
      <c r="J27" s="49">
        <f>[1]C34211!H32</f>
        <v>17</v>
      </c>
      <c r="K27" s="51">
        <f>[1]C34211!I32</f>
        <v>0</v>
      </c>
      <c r="L27" s="51">
        <f>[1]C34211!J32</f>
        <v>0</v>
      </c>
      <c r="M27" s="51">
        <f>[1]C34211!K32</f>
        <v>0</v>
      </c>
      <c r="N27" s="51">
        <f>[1]C34211!L32</f>
        <v>3</v>
      </c>
      <c r="O27" s="51">
        <f>[1]C34211!M32</f>
        <v>2</v>
      </c>
      <c r="P27" s="51">
        <f>[1]C34211!N32</f>
        <v>1</v>
      </c>
      <c r="Q27" s="51">
        <f>[1]C34211!O32</f>
        <v>2</v>
      </c>
      <c r="R27" s="51">
        <f>[1]C34211!P32</f>
        <v>0</v>
      </c>
      <c r="S27" s="51">
        <f>[1]C34211!Q32</f>
        <v>2</v>
      </c>
      <c r="T27" s="51">
        <f>[1]C34211!R32</f>
        <v>0</v>
      </c>
      <c r="U27" s="51">
        <f>[1]C34211!S32</f>
        <v>0</v>
      </c>
      <c r="V27" s="51">
        <f>[1]C34211!T32</f>
        <v>0</v>
      </c>
      <c r="W27" s="51">
        <f>[1]C34211!U32</f>
        <v>38</v>
      </c>
      <c r="X27" s="51">
        <f>[1]C34211!V32</f>
        <v>24</v>
      </c>
      <c r="Y27" s="51">
        <f>[1]C34211!W32</f>
        <v>14</v>
      </c>
      <c r="Z27" s="51">
        <f>[1]C34211!AD32</f>
        <v>0</v>
      </c>
      <c r="AA27" s="51">
        <f>[1]C34211!AE32</f>
        <v>0</v>
      </c>
      <c r="AB27" s="51">
        <f>[1]C34211!AF32+[1]C34211!AG32</f>
        <v>0</v>
      </c>
      <c r="AC27" s="35"/>
      <c r="AD27" s="34" t="str">
        <f>第28表上段!A27</f>
        <v>通信制</v>
      </c>
    </row>
    <row r="28" spans="1:30" s="2" customFormat="1" ht="12" customHeight="1" x14ac:dyDescent="0.15">
      <c r="A28" s="5"/>
      <c r="B28" s="6"/>
      <c r="C28" s="7"/>
      <c r="D28" s="7"/>
      <c r="E28" s="7"/>
      <c r="F28" s="8"/>
      <c r="G28" s="8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6"/>
      <c r="AD28" s="5"/>
    </row>
    <row r="29" spans="1:30" x14ac:dyDescent="0.1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</sheetData>
  <mergeCells count="19">
    <mergeCell ref="A5:B8"/>
    <mergeCell ref="K5:M7"/>
    <mergeCell ref="N5:P7"/>
    <mergeCell ref="Q5:S7"/>
    <mergeCell ref="C5:C8"/>
    <mergeCell ref="D5:D8"/>
    <mergeCell ref="E5:E8"/>
    <mergeCell ref="H7:J7"/>
    <mergeCell ref="F5:G6"/>
    <mergeCell ref="F7:F8"/>
    <mergeCell ref="G7:G8"/>
    <mergeCell ref="H5:J6"/>
    <mergeCell ref="T5:V7"/>
    <mergeCell ref="Z6:AB6"/>
    <mergeCell ref="W5:Y7"/>
    <mergeCell ref="AC5:AD8"/>
    <mergeCell ref="Z7:Z8"/>
    <mergeCell ref="AA7:AA8"/>
    <mergeCell ref="AB7:AB8"/>
  </mergeCells>
  <phoneticPr fontId="10"/>
  <printOptions horizontalCentered="1"/>
  <pageMargins left="0" right="0" top="0.59055118110236227" bottom="0.35433070866141736" header="0.31496062992125984" footer="0.19685039370078741"/>
  <pageSetup paperSize="9" scale="51" firstPageNumber="64" orientation="landscape" blackAndWhite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V30"/>
  <sheetViews>
    <sheetView zoomScaleNormal="100" zoomScaleSheetLayoutView="90" workbookViewId="0"/>
  </sheetViews>
  <sheetFormatPr defaultRowHeight="11.25" x14ac:dyDescent="0.15"/>
  <cols>
    <col min="1" max="1" width="13.83203125" style="36" customWidth="1"/>
    <col min="2" max="7" width="14.1640625" style="36" customWidth="1"/>
    <col min="8" max="8" width="14.33203125" style="36" customWidth="1"/>
    <col min="9" max="10" width="13" style="36" customWidth="1"/>
    <col min="11" max="13" width="14.1640625" style="36" customWidth="1"/>
    <col min="14" max="20" width="10.83203125" style="36" customWidth="1"/>
    <col min="21" max="21" width="0.33203125" style="36" customWidth="1"/>
    <col min="22" max="22" width="15.1640625" style="36" customWidth="1"/>
    <col min="23" max="24" width="6.33203125" style="36" customWidth="1"/>
    <col min="25" max="254" width="9" style="36"/>
    <col min="255" max="255" width="13.83203125" style="36" customWidth="1"/>
    <col min="256" max="256" width="0.33203125" style="36" customWidth="1"/>
    <col min="257" max="259" width="12.83203125" style="36" customWidth="1"/>
    <col min="260" max="260" width="14.33203125" style="36" customWidth="1"/>
    <col min="261" max="262" width="13" style="36" customWidth="1"/>
    <col min="263" max="265" width="14.1640625" style="36" customWidth="1"/>
    <col min="266" max="273" width="10.83203125" style="36" customWidth="1"/>
    <col min="274" max="276" width="9" style="36"/>
    <col min="277" max="277" width="0.33203125" style="36" customWidth="1"/>
    <col min="278" max="278" width="15.1640625" style="36" customWidth="1"/>
    <col min="279" max="280" width="6.33203125" style="36" customWidth="1"/>
    <col min="281" max="510" width="9" style="36"/>
    <col min="511" max="511" width="13.83203125" style="36" customWidth="1"/>
    <col min="512" max="512" width="0.33203125" style="36" customWidth="1"/>
    <col min="513" max="515" width="12.83203125" style="36" customWidth="1"/>
    <col min="516" max="516" width="14.33203125" style="36" customWidth="1"/>
    <col min="517" max="518" width="13" style="36" customWidth="1"/>
    <col min="519" max="521" width="14.1640625" style="36" customWidth="1"/>
    <col min="522" max="529" width="10.83203125" style="36" customWidth="1"/>
    <col min="530" max="532" width="9" style="36"/>
    <col min="533" max="533" width="0.33203125" style="36" customWidth="1"/>
    <col min="534" max="534" width="15.1640625" style="36" customWidth="1"/>
    <col min="535" max="536" width="6.33203125" style="36" customWidth="1"/>
    <col min="537" max="766" width="9" style="36"/>
    <col min="767" max="767" width="13.83203125" style="36" customWidth="1"/>
    <col min="768" max="768" width="0.33203125" style="36" customWidth="1"/>
    <col min="769" max="771" width="12.83203125" style="36" customWidth="1"/>
    <col min="772" max="772" width="14.33203125" style="36" customWidth="1"/>
    <col min="773" max="774" width="13" style="36" customWidth="1"/>
    <col min="775" max="777" width="14.1640625" style="36" customWidth="1"/>
    <col min="778" max="785" width="10.83203125" style="36" customWidth="1"/>
    <col min="786" max="788" width="9" style="36"/>
    <col min="789" max="789" width="0.33203125" style="36" customWidth="1"/>
    <col min="790" max="790" width="15.1640625" style="36" customWidth="1"/>
    <col min="791" max="792" width="6.33203125" style="36" customWidth="1"/>
    <col min="793" max="1022" width="9" style="36"/>
    <col min="1023" max="1023" width="13.83203125" style="36" customWidth="1"/>
    <col min="1024" max="1024" width="0.33203125" style="36" customWidth="1"/>
    <col min="1025" max="1027" width="12.83203125" style="36" customWidth="1"/>
    <col min="1028" max="1028" width="14.33203125" style="36" customWidth="1"/>
    <col min="1029" max="1030" width="13" style="36" customWidth="1"/>
    <col min="1031" max="1033" width="14.1640625" style="36" customWidth="1"/>
    <col min="1034" max="1041" width="10.83203125" style="36" customWidth="1"/>
    <col min="1042" max="1044" width="9" style="36"/>
    <col min="1045" max="1045" width="0.33203125" style="36" customWidth="1"/>
    <col min="1046" max="1046" width="15.1640625" style="36" customWidth="1"/>
    <col min="1047" max="1048" width="6.33203125" style="36" customWidth="1"/>
    <col min="1049" max="1278" width="9" style="36"/>
    <col min="1279" max="1279" width="13.83203125" style="36" customWidth="1"/>
    <col min="1280" max="1280" width="0.33203125" style="36" customWidth="1"/>
    <col min="1281" max="1283" width="12.83203125" style="36" customWidth="1"/>
    <col min="1284" max="1284" width="14.33203125" style="36" customWidth="1"/>
    <col min="1285" max="1286" width="13" style="36" customWidth="1"/>
    <col min="1287" max="1289" width="14.1640625" style="36" customWidth="1"/>
    <col min="1290" max="1297" width="10.83203125" style="36" customWidth="1"/>
    <col min="1298" max="1300" width="9" style="36"/>
    <col min="1301" max="1301" width="0.33203125" style="36" customWidth="1"/>
    <col min="1302" max="1302" width="15.1640625" style="36" customWidth="1"/>
    <col min="1303" max="1304" width="6.33203125" style="36" customWidth="1"/>
    <col min="1305" max="1534" width="9" style="36"/>
    <col min="1535" max="1535" width="13.83203125" style="36" customWidth="1"/>
    <col min="1536" max="1536" width="0.33203125" style="36" customWidth="1"/>
    <col min="1537" max="1539" width="12.83203125" style="36" customWidth="1"/>
    <col min="1540" max="1540" width="14.33203125" style="36" customWidth="1"/>
    <col min="1541" max="1542" width="13" style="36" customWidth="1"/>
    <col min="1543" max="1545" width="14.1640625" style="36" customWidth="1"/>
    <col min="1546" max="1553" width="10.83203125" style="36" customWidth="1"/>
    <col min="1554" max="1556" width="9" style="36"/>
    <col min="1557" max="1557" width="0.33203125" style="36" customWidth="1"/>
    <col min="1558" max="1558" width="15.1640625" style="36" customWidth="1"/>
    <col min="1559" max="1560" width="6.33203125" style="36" customWidth="1"/>
    <col min="1561" max="1790" width="9" style="36"/>
    <col min="1791" max="1791" width="13.83203125" style="36" customWidth="1"/>
    <col min="1792" max="1792" width="0.33203125" style="36" customWidth="1"/>
    <col min="1793" max="1795" width="12.83203125" style="36" customWidth="1"/>
    <col min="1796" max="1796" width="14.33203125" style="36" customWidth="1"/>
    <col min="1797" max="1798" width="13" style="36" customWidth="1"/>
    <col min="1799" max="1801" width="14.1640625" style="36" customWidth="1"/>
    <col min="1802" max="1809" width="10.83203125" style="36" customWidth="1"/>
    <col min="1810" max="1812" width="9" style="36"/>
    <col min="1813" max="1813" width="0.33203125" style="36" customWidth="1"/>
    <col min="1814" max="1814" width="15.1640625" style="36" customWidth="1"/>
    <col min="1815" max="1816" width="6.33203125" style="36" customWidth="1"/>
    <col min="1817" max="2046" width="9" style="36"/>
    <col min="2047" max="2047" width="13.83203125" style="36" customWidth="1"/>
    <col min="2048" max="2048" width="0.33203125" style="36" customWidth="1"/>
    <col min="2049" max="2051" width="12.83203125" style="36" customWidth="1"/>
    <col min="2052" max="2052" width="14.33203125" style="36" customWidth="1"/>
    <col min="2053" max="2054" width="13" style="36" customWidth="1"/>
    <col min="2055" max="2057" width="14.1640625" style="36" customWidth="1"/>
    <col min="2058" max="2065" width="10.83203125" style="36" customWidth="1"/>
    <col min="2066" max="2068" width="9" style="36"/>
    <col min="2069" max="2069" width="0.33203125" style="36" customWidth="1"/>
    <col min="2070" max="2070" width="15.1640625" style="36" customWidth="1"/>
    <col min="2071" max="2072" width="6.33203125" style="36" customWidth="1"/>
    <col min="2073" max="2302" width="9" style="36"/>
    <col min="2303" max="2303" width="13.83203125" style="36" customWidth="1"/>
    <col min="2304" max="2304" width="0.33203125" style="36" customWidth="1"/>
    <col min="2305" max="2307" width="12.83203125" style="36" customWidth="1"/>
    <col min="2308" max="2308" width="14.33203125" style="36" customWidth="1"/>
    <col min="2309" max="2310" width="13" style="36" customWidth="1"/>
    <col min="2311" max="2313" width="14.1640625" style="36" customWidth="1"/>
    <col min="2314" max="2321" width="10.83203125" style="36" customWidth="1"/>
    <col min="2322" max="2324" width="9" style="36"/>
    <col min="2325" max="2325" width="0.33203125" style="36" customWidth="1"/>
    <col min="2326" max="2326" width="15.1640625" style="36" customWidth="1"/>
    <col min="2327" max="2328" width="6.33203125" style="36" customWidth="1"/>
    <col min="2329" max="2558" width="9" style="36"/>
    <col min="2559" max="2559" width="13.83203125" style="36" customWidth="1"/>
    <col min="2560" max="2560" width="0.33203125" style="36" customWidth="1"/>
    <col min="2561" max="2563" width="12.83203125" style="36" customWidth="1"/>
    <col min="2564" max="2564" width="14.33203125" style="36" customWidth="1"/>
    <col min="2565" max="2566" width="13" style="36" customWidth="1"/>
    <col min="2567" max="2569" width="14.1640625" style="36" customWidth="1"/>
    <col min="2570" max="2577" width="10.83203125" style="36" customWidth="1"/>
    <col min="2578" max="2580" width="9" style="36"/>
    <col min="2581" max="2581" width="0.33203125" style="36" customWidth="1"/>
    <col min="2582" max="2582" width="15.1640625" style="36" customWidth="1"/>
    <col min="2583" max="2584" width="6.33203125" style="36" customWidth="1"/>
    <col min="2585" max="2814" width="9" style="36"/>
    <col min="2815" max="2815" width="13.83203125" style="36" customWidth="1"/>
    <col min="2816" max="2816" width="0.33203125" style="36" customWidth="1"/>
    <col min="2817" max="2819" width="12.83203125" style="36" customWidth="1"/>
    <col min="2820" max="2820" width="14.33203125" style="36" customWidth="1"/>
    <col min="2821" max="2822" width="13" style="36" customWidth="1"/>
    <col min="2823" max="2825" width="14.1640625" style="36" customWidth="1"/>
    <col min="2826" max="2833" width="10.83203125" style="36" customWidth="1"/>
    <col min="2834" max="2836" width="9" style="36"/>
    <col min="2837" max="2837" width="0.33203125" style="36" customWidth="1"/>
    <col min="2838" max="2838" width="15.1640625" style="36" customWidth="1"/>
    <col min="2839" max="2840" width="6.33203125" style="36" customWidth="1"/>
    <col min="2841" max="3070" width="9" style="36"/>
    <col min="3071" max="3071" width="13.83203125" style="36" customWidth="1"/>
    <col min="3072" max="3072" width="0.33203125" style="36" customWidth="1"/>
    <col min="3073" max="3075" width="12.83203125" style="36" customWidth="1"/>
    <col min="3076" max="3076" width="14.33203125" style="36" customWidth="1"/>
    <col min="3077" max="3078" width="13" style="36" customWidth="1"/>
    <col min="3079" max="3081" width="14.1640625" style="36" customWidth="1"/>
    <col min="3082" max="3089" width="10.83203125" style="36" customWidth="1"/>
    <col min="3090" max="3092" width="9" style="36"/>
    <col min="3093" max="3093" width="0.33203125" style="36" customWidth="1"/>
    <col min="3094" max="3094" width="15.1640625" style="36" customWidth="1"/>
    <col min="3095" max="3096" width="6.33203125" style="36" customWidth="1"/>
    <col min="3097" max="3326" width="9" style="36"/>
    <col min="3327" max="3327" width="13.83203125" style="36" customWidth="1"/>
    <col min="3328" max="3328" width="0.33203125" style="36" customWidth="1"/>
    <col min="3329" max="3331" width="12.83203125" style="36" customWidth="1"/>
    <col min="3332" max="3332" width="14.33203125" style="36" customWidth="1"/>
    <col min="3333" max="3334" width="13" style="36" customWidth="1"/>
    <col min="3335" max="3337" width="14.1640625" style="36" customWidth="1"/>
    <col min="3338" max="3345" width="10.83203125" style="36" customWidth="1"/>
    <col min="3346" max="3348" width="9" style="36"/>
    <col min="3349" max="3349" width="0.33203125" style="36" customWidth="1"/>
    <col min="3350" max="3350" width="15.1640625" style="36" customWidth="1"/>
    <col min="3351" max="3352" width="6.33203125" style="36" customWidth="1"/>
    <col min="3353" max="3582" width="9" style="36"/>
    <col min="3583" max="3583" width="13.83203125" style="36" customWidth="1"/>
    <col min="3584" max="3584" width="0.33203125" style="36" customWidth="1"/>
    <col min="3585" max="3587" width="12.83203125" style="36" customWidth="1"/>
    <col min="3588" max="3588" width="14.33203125" style="36" customWidth="1"/>
    <col min="3589" max="3590" width="13" style="36" customWidth="1"/>
    <col min="3591" max="3593" width="14.1640625" style="36" customWidth="1"/>
    <col min="3594" max="3601" width="10.83203125" style="36" customWidth="1"/>
    <col min="3602" max="3604" width="9" style="36"/>
    <col min="3605" max="3605" width="0.33203125" style="36" customWidth="1"/>
    <col min="3606" max="3606" width="15.1640625" style="36" customWidth="1"/>
    <col min="3607" max="3608" width="6.33203125" style="36" customWidth="1"/>
    <col min="3609" max="3838" width="9" style="36"/>
    <col min="3839" max="3839" width="13.83203125" style="36" customWidth="1"/>
    <col min="3840" max="3840" width="0.33203125" style="36" customWidth="1"/>
    <col min="3841" max="3843" width="12.83203125" style="36" customWidth="1"/>
    <col min="3844" max="3844" width="14.33203125" style="36" customWidth="1"/>
    <col min="3845" max="3846" width="13" style="36" customWidth="1"/>
    <col min="3847" max="3849" width="14.1640625" style="36" customWidth="1"/>
    <col min="3850" max="3857" width="10.83203125" style="36" customWidth="1"/>
    <col min="3858" max="3860" width="9" style="36"/>
    <col min="3861" max="3861" width="0.33203125" style="36" customWidth="1"/>
    <col min="3862" max="3862" width="15.1640625" style="36" customWidth="1"/>
    <col min="3863" max="3864" width="6.33203125" style="36" customWidth="1"/>
    <col min="3865" max="4094" width="9" style="36"/>
    <col min="4095" max="4095" width="13.83203125" style="36" customWidth="1"/>
    <col min="4096" max="4096" width="0.33203125" style="36" customWidth="1"/>
    <col min="4097" max="4099" width="12.83203125" style="36" customWidth="1"/>
    <col min="4100" max="4100" width="14.33203125" style="36" customWidth="1"/>
    <col min="4101" max="4102" width="13" style="36" customWidth="1"/>
    <col min="4103" max="4105" width="14.1640625" style="36" customWidth="1"/>
    <col min="4106" max="4113" width="10.83203125" style="36" customWidth="1"/>
    <col min="4114" max="4116" width="9" style="36"/>
    <col min="4117" max="4117" width="0.33203125" style="36" customWidth="1"/>
    <col min="4118" max="4118" width="15.1640625" style="36" customWidth="1"/>
    <col min="4119" max="4120" width="6.33203125" style="36" customWidth="1"/>
    <col min="4121" max="4350" width="9" style="36"/>
    <col min="4351" max="4351" width="13.83203125" style="36" customWidth="1"/>
    <col min="4352" max="4352" width="0.33203125" style="36" customWidth="1"/>
    <col min="4353" max="4355" width="12.83203125" style="36" customWidth="1"/>
    <col min="4356" max="4356" width="14.33203125" style="36" customWidth="1"/>
    <col min="4357" max="4358" width="13" style="36" customWidth="1"/>
    <col min="4359" max="4361" width="14.1640625" style="36" customWidth="1"/>
    <col min="4362" max="4369" width="10.83203125" style="36" customWidth="1"/>
    <col min="4370" max="4372" width="9" style="36"/>
    <col min="4373" max="4373" width="0.33203125" style="36" customWidth="1"/>
    <col min="4374" max="4374" width="15.1640625" style="36" customWidth="1"/>
    <col min="4375" max="4376" width="6.33203125" style="36" customWidth="1"/>
    <col min="4377" max="4606" width="9" style="36"/>
    <col min="4607" max="4607" width="13.83203125" style="36" customWidth="1"/>
    <col min="4608" max="4608" width="0.33203125" style="36" customWidth="1"/>
    <col min="4609" max="4611" width="12.83203125" style="36" customWidth="1"/>
    <col min="4612" max="4612" width="14.33203125" style="36" customWidth="1"/>
    <col min="4613" max="4614" width="13" style="36" customWidth="1"/>
    <col min="4615" max="4617" width="14.1640625" style="36" customWidth="1"/>
    <col min="4618" max="4625" width="10.83203125" style="36" customWidth="1"/>
    <col min="4626" max="4628" width="9" style="36"/>
    <col min="4629" max="4629" width="0.33203125" style="36" customWidth="1"/>
    <col min="4630" max="4630" width="15.1640625" style="36" customWidth="1"/>
    <col min="4631" max="4632" width="6.33203125" style="36" customWidth="1"/>
    <col min="4633" max="4862" width="9" style="36"/>
    <col min="4863" max="4863" width="13.83203125" style="36" customWidth="1"/>
    <col min="4864" max="4864" width="0.33203125" style="36" customWidth="1"/>
    <col min="4865" max="4867" width="12.83203125" style="36" customWidth="1"/>
    <col min="4868" max="4868" width="14.33203125" style="36" customWidth="1"/>
    <col min="4869" max="4870" width="13" style="36" customWidth="1"/>
    <col min="4871" max="4873" width="14.1640625" style="36" customWidth="1"/>
    <col min="4874" max="4881" width="10.83203125" style="36" customWidth="1"/>
    <col min="4882" max="4884" width="9" style="36"/>
    <col min="4885" max="4885" width="0.33203125" style="36" customWidth="1"/>
    <col min="4886" max="4886" width="15.1640625" style="36" customWidth="1"/>
    <col min="4887" max="4888" width="6.33203125" style="36" customWidth="1"/>
    <col min="4889" max="5118" width="9" style="36"/>
    <col min="5119" max="5119" width="13.83203125" style="36" customWidth="1"/>
    <col min="5120" max="5120" width="0.33203125" style="36" customWidth="1"/>
    <col min="5121" max="5123" width="12.83203125" style="36" customWidth="1"/>
    <col min="5124" max="5124" width="14.33203125" style="36" customWidth="1"/>
    <col min="5125" max="5126" width="13" style="36" customWidth="1"/>
    <col min="5127" max="5129" width="14.1640625" style="36" customWidth="1"/>
    <col min="5130" max="5137" width="10.83203125" style="36" customWidth="1"/>
    <col min="5138" max="5140" width="9" style="36"/>
    <col min="5141" max="5141" width="0.33203125" style="36" customWidth="1"/>
    <col min="5142" max="5142" width="15.1640625" style="36" customWidth="1"/>
    <col min="5143" max="5144" width="6.33203125" style="36" customWidth="1"/>
    <col min="5145" max="5374" width="9" style="36"/>
    <col min="5375" max="5375" width="13.83203125" style="36" customWidth="1"/>
    <col min="5376" max="5376" width="0.33203125" style="36" customWidth="1"/>
    <col min="5377" max="5379" width="12.83203125" style="36" customWidth="1"/>
    <col min="5380" max="5380" width="14.33203125" style="36" customWidth="1"/>
    <col min="5381" max="5382" width="13" style="36" customWidth="1"/>
    <col min="5383" max="5385" width="14.1640625" style="36" customWidth="1"/>
    <col min="5386" max="5393" width="10.83203125" style="36" customWidth="1"/>
    <col min="5394" max="5396" width="9" style="36"/>
    <col min="5397" max="5397" width="0.33203125" style="36" customWidth="1"/>
    <col min="5398" max="5398" width="15.1640625" style="36" customWidth="1"/>
    <col min="5399" max="5400" width="6.33203125" style="36" customWidth="1"/>
    <col min="5401" max="5630" width="9" style="36"/>
    <col min="5631" max="5631" width="13.83203125" style="36" customWidth="1"/>
    <col min="5632" max="5632" width="0.33203125" style="36" customWidth="1"/>
    <col min="5633" max="5635" width="12.83203125" style="36" customWidth="1"/>
    <col min="5636" max="5636" width="14.33203125" style="36" customWidth="1"/>
    <col min="5637" max="5638" width="13" style="36" customWidth="1"/>
    <col min="5639" max="5641" width="14.1640625" style="36" customWidth="1"/>
    <col min="5642" max="5649" width="10.83203125" style="36" customWidth="1"/>
    <col min="5650" max="5652" width="9" style="36"/>
    <col min="5653" max="5653" width="0.33203125" style="36" customWidth="1"/>
    <col min="5654" max="5654" width="15.1640625" style="36" customWidth="1"/>
    <col min="5655" max="5656" width="6.33203125" style="36" customWidth="1"/>
    <col min="5657" max="5886" width="9" style="36"/>
    <col min="5887" max="5887" width="13.83203125" style="36" customWidth="1"/>
    <col min="5888" max="5888" width="0.33203125" style="36" customWidth="1"/>
    <col min="5889" max="5891" width="12.83203125" style="36" customWidth="1"/>
    <col min="5892" max="5892" width="14.33203125" style="36" customWidth="1"/>
    <col min="5893" max="5894" width="13" style="36" customWidth="1"/>
    <col min="5895" max="5897" width="14.1640625" style="36" customWidth="1"/>
    <col min="5898" max="5905" width="10.83203125" style="36" customWidth="1"/>
    <col min="5906" max="5908" width="9" style="36"/>
    <col min="5909" max="5909" width="0.33203125" style="36" customWidth="1"/>
    <col min="5910" max="5910" width="15.1640625" style="36" customWidth="1"/>
    <col min="5911" max="5912" width="6.33203125" style="36" customWidth="1"/>
    <col min="5913" max="6142" width="9" style="36"/>
    <col min="6143" max="6143" width="13.83203125" style="36" customWidth="1"/>
    <col min="6144" max="6144" width="0.33203125" style="36" customWidth="1"/>
    <col min="6145" max="6147" width="12.83203125" style="36" customWidth="1"/>
    <col min="6148" max="6148" width="14.33203125" style="36" customWidth="1"/>
    <col min="6149" max="6150" width="13" style="36" customWidth="1"/>
    <col min="6151" max="6153" width="14.1640625" style="36" customWidth="1"/>
    <col min="6154" max="6161" width="10.83203125" style="36" customWidth="1"/>
    <col min="6162" max="6164" width="9" style="36"/>
    <col min="6165" max="6165" width="0.33203125" style="36" customWidth="1"/>
    <col min="6166" max="6166" width="15.1640625" style="36" customWidth="1"/>
    <col min="6167" max="6168" width="6.33203125" style="36" customWidth="1"/>
    <col min="6169" max="6398" width="9" style="36"/>
    <col min="6399" max="6399" width="13.83203125" style="36" customWidth="1"/>
    <col min="6400" max="6400" width="0.33203125" style="36" customWidth="1"/>
    <col min="6401" max="6403" width="12.83203125" style="36" customWidth="1"/>
    <col min="6404" max="6404" width="14.33203125" style="36" customWidth="1"/>
    <col min="6405" max="6406" width="13" style="36" customWidth="1"/>
    <col min="6407" max="6409" width="14.1640625" style="36" customWidth="1"/>
    <col min="6410" max="6417" width="10.83203125" style="36" customWidth="1"/>
    <col min="6418" max="6420" width="9" style="36"/>
    <col min="6421" max="6421" width="0.33203125" style="36" customWidth="1"/>
    <col min="6422" max="6422" width="15.1640625" style="36" customWidth="1"/>
    <col min="6423" max="6424" width="6.33203125" style="36" customWidth="1"/>
    <col min="6425" max="6654" width="9" style="36"/>
    <col min="6655" max="6655" width="13.83203125" style="36" customWidth="1"/>
    <col min="6656" max="6656" width="0.33203125" style="36" customWidth="1"/>
    <col min="6657" max="6659" width="12.83203125" style="36" customWidth="1"/>
    <col min="6660" max="6660" width="14.33203125" style="36" customWidth="1"/>
    <col min="6661" max="6662" width="13" style="36" customWidth="1"/>
    <col min="6663" max="6665" width="14.1640625" style="36" customWidth="1"/>
    <col min="6666" max="6673" width="10.83203125" style="36" customWidth="1"/>
    <col min="6674" max="6676" width="9" style="36"/>
    <col min="6677" max="6677" width="0.33203125" style="36" customWidth="1"/>
    <col min="6678" max="6678" width="15.1640625" style="36" customWidth="1"/>
    <col min="6679" max="6680" width="6.33203125" style="36" customWidth="1"/>
    <col min="6681" max="6910" width="9" style="36"/>
    <col min="6911" max="6911" width="13.83203125" style="36" customWidth="1"/>
    <col min="6912" max="6912" width="0.33203125" style="36" customWidth="1"/>
    <col min="6913" max="6915" width="12.83203125" style="36" customWidth="1"/>
    <col min="6916" max="6916" width="14.33203125" style="36" customWidth="1"/>
    <col min="6917" max="6918" width="13" style="36" customWidth="1"/>
    <col min="6919" max="6921" width="14.1640625" style="36" customWidth="1"/>
    <col min="6922" max="6929" width="10.83203125" style="36" customWidth="1"/>
    <col min="6930" max="6932" width="9" style="36"/>
    <col min="6933" max="6933" width="0.33203125" style="36" customWidth="1"/>
    <col min="6934" max="6934" width="15.1640625" style="36" customWidth="1"/>
    <col min="6935" max="6936" width="6.33203125" style="36" customWidth="1"/>
    <col min="6937" max="7166" width="9" style="36"/>
    <col min="7167" max="7167" width="13.83203125" style="36" customWidth="1"/>
    <col min="7168" max="7168" width="0.33203125" style="36" customWidth="1"/>
    <col min="7169" max="7171" width="12.83203125" style="36" customWidth="1"/>
    <col min="7172" max="7172" width="14.33203125" style="36" customWidth="1"/>
    <col min="7173" max="7174" width="13" style="36" customWidth="1"/>
    <col min="7175" max="7177" width="14.1640625" style="36" customWidth="1"/>
    <col min="7178" max="7185" width="10.83203125" style="36" customWidth="1"/>
    <col min="7186" max="7188" width="9" style="36"/>
    <col min="7189" max="7189" width="0.33203125" style="36" customWidth="1"/>
    <col min="7190" max="7190" width="15.1640625" style="36" customWidth="1"/>
    <col min="7191" max="7192" width="6.33203125" style="36" customWidth="1"/>
    <col min="7193" max="7422" width="9" style="36"/>
    <col min="7423" max="7423" width="13.83203125" style="36" customWidth="1"/>
    <col min="7424" max="7424" width="0.33203125" style="36" customWidth="1"/>
    <col min="7425" max="7427" width="12.83203125" style="36" customWidth="1"/>
    <col min="7428" max="7428" width="14.33203125" style="36" customWidth="1"/>
    <col min="7429" max="7430" width="13" style="36" customWidth="1"/>
    <col min="7431" max="7433" width="14.1640625" style="36" customWidth="1"/>
    <col min="7434" max="7441" width="10.83203125" style="36" customWidth="1"/>
    <col min="7442" max="7444" width="9" style="36"/>
    <col min="7445" max="7445" width="0.33203125" style="36" customWidth="1"/>
    <col min="7446" max="7446" width="15.1640625" style="36" customWidth="1"/>
    <col min="7447" max="7448" width="6.33203125" style="36" customWidth="1"/>
    <col min="7449" max="7678" width="9" style="36"/>
    <col min="7679" max="7679" width="13.83203125" style="36" customWidth="1"/>
    <col min="7680" max="7680" width="0.33203125" style="36" customWidth="1"/>
    <col min="7681" max="7683" width="12.83203125" style="36" customWidth="1"/>
    <col min="7684" max="7684" width="14.33203125" style="36" customWidth="1"/>
    <col min="7685" max="7686" width="13" style="36" customWidth="1"/>
    <col min="7687" max="7689" width="14.1640625" style="36" customWidth="1"/>
    <col min="7690" max="7697" width="10.83203125" style="36" customWidth="1"/>
    <col min="7698" max="7700" width="9" style="36"/>
    <col min="7701" max="7701" width="0.33203125" style="36" customWidth="1"/>
    <col min="7702" max="7702" width="15.1640625" style="36" customWidth="1"/>
    <col min="7703" max="7704" width="6.33203125" style="36" customWidth="1"/>
    <col min="7705" max="7934" width="9" style="36"/>
    <col min="7935" max="7935" width="13.83203125" style="36" customWidth="1"/>
    <col min="7936" max="7936" width="0.33203125" style="36" customWidth="1"/>
    <col min="7937" max="7939" width="12.83203125" style="36" customWidth="1"/>
    <col min="7940" max="7940" width="14.33203125" style="36" customWidth="1"/>
    <col min="7941" max="7942" width="13" style="36" customWidth="1"/>
    <col min="7943" max="7945" width="14.1640625" style="36" customWidth="1"/>
    <col min="7946" max="7953" width="10.83203125" style="36" customWidth="1"/>
    <col min="7954" max="7956" width="9" style="36"/>
    <col min="7957" max="7957" width="0.33203125" style="36" customWidth="1"/>
    <col min="7958" max="7958" width="15.1640625" style="36" customWidth="1"/>
    <col min="7959" max="7960" width="6.33203125" style="36" customWidth="1"/>
    <col min="7961" max="8190" width="9" style="36"/>
    <col min="8191" max="8191" width="13.83203125" style="36" customWidth="1"/>
    <col min="8192" max="8192" width="0.33203125" style="36" customWidth="1"/>
    <col min="8193" max="8195" width="12.83203125" style="36" customWidth="1"/>
    <col min="8196" max="8196" width="14.33203125" style="36" customWidth="1"/>
    <col min="8197" max="8198" width="13" style="36" customWidth="1"/>
    <col min="8199" max="8201" width="14.1640625" style="36" customWidth="1"/>
    <col min="8202" max="8209" width="10.83203125" style="36" customWidth="1"/>
    <col min="8210" max="8212" width="9" style="36"/>
    <col min="8213" max="8213" width="0.33203125" style="36" customWidth="1"/>
    <col min="8214" max="8214" width="15.1640625" style="36" customWidth="1"/>
    <col min="8215" max="8216" width="6.33203125" style="36" customWidth="1"/>
    <col min="8217" max="8446" width="9" style="36"/>
    <col min="8447" max="8447" width="13.83203125" style="36" customWidth="1"/>
    <col min="8448" max="8448" width="0.33203125" style="36" customWidth="1"/>
    <col min="8449" max="8451" width="12.83203125" style="36" customWidth="1"/>
    <col min="8452" max="8452" width="14.33203125" style="36" customWidth="1"/>
    <col min="8453" max="8454" width="13" style="36" customWidth="1"/>
    <col min="8455" max="8457" width="14.1640625" style="36" customWidth="1"/>
    <col min="8458" max="8465" width="10.83203125" style="36" customWidth="1"/>
    <col min="8466" max="8468" width="9" style="36"/>
    <col min="8469" max="8469" width="0.33203125" style="36" customWidth="1"/>
    <col min="8470" max="8470" width="15.1640625" style="36" customWidth="1"/>
    <col min="8471" max="8472" width="6.33203125" style="36" customWidth="1"/>
    <col min="8473" max="8702" width="9" style="36"/>
    <col min="8703" max="8703" width="13.83203125" style="36" customWidth="1"/>
    <col min="8704" max="8704" width="0.33203125" style="36" customWidth="1"/>
    <col min="8705" max="8707" width="12.83203125" style="36" customWidth="1"/>
    <col min="8708" max="8708" width="14.33203125" style="36" customWidth="1"/>
    <col min="8709" max="8710" width="13" style="36" customWidth="1"/>
    <col min="8711" max="8713" width="14.1640625" style="36" customWidth="1"/>
    <col min="8714" max="8721" width="10.83203125" style="36" customWidth="1"/>
    <col min="8722" max="8724" width="9" style="36"/>
    <col min="8725" max="8725" width="0.33203125" style="36" customWidth="1"/>
    <col min="8726" max="8726" width="15.1640625" style="36" customWidth="1"/>
    <col min="8727" max="8728" width="6.33203125" style="36" customWidth="1"/>
    <col min="8729" max="8958" width="9" style="36"/>
    <col min="8959" max="8959" width="13.83203125" style="36" customWidth="1"/>
    <col min="8960" max="8960" width="0.33203125" style="36" customWidth="1"/>
    <col min="8961" max="8963" width="12.83203125" style="36" customWidth="1"/>
    <col min="8964" max="8964" width="14.33203125" style="36" customWidth="1"/>
    <col min="8965" max="8966" width="13" style="36" customWidth="1"/>
    <col min="8967" max="8969" width="14.1640625" style="36" customWidth="1"/>
    <col min="8970" max="8977" width="10.83203125" style="36" customWidth="1"/>
    <col min="8978" max="8980" width="9" style="36"/>
    <col min="8981" max="8981" width="0.33203125" style="36" customWidth="1"/>
    <col min="8982" max="8982" width="15.1640625" style="36" customWidth="1"/>
    <col min="8983" max="8984" width="6.33203125" style="36" customWidth="1"/>
    <col min="8985" max="9214" width="9" style="36"/>
    <col min="9215" max="9215" width="13.83203125" style="36" customWidth="1"/>
    <col min="9216" max="9216" width="0.33203125" style="36" customWidth="1"/>
    <col min="9217" max="9219" width="12.83203125" style="36" customWidth="1"/>
    <col min="9220" max="9220" width="14.33203125" style="36" customWidth="1"/>
    <col min="9221" max="9222" width="13" style="36" customWidth="1"/>
    <col min="9223" max="9225" width="14.1640625" style="36" customWidth="1"/>
    <col min="9226" max="9233" width="10.83203125" style="36" customWidth="1"/>
    <col min="9234" max="9236" width="9" style="36"/>
    <col min="9237" max="9237" width="0.33203125" style="36" customWidth="1"/>
    <col min="9238" max="9238" width="15.1640625" style="36" customWidth="1"/>
    <col min="9239" max="9240" width="6.33203125" style="36" customWidth="1"/>
    <col min="9241" max="9470" width="9" style="36"/>
    <col min="9471" max="9471" width="13.83203125" style="36" customWidth="1"/>
    <col min="9472" max="9472" width="0.33203125" style="36" customWidth="1"/>
    <col min="9473" max="9475" width="12.83203125" style="36" customWidth="1"/>
    <col min="9476" max="9476" width="14.33203125" style="36" customWidth="1"/>
    <col min="9477" max="9478" width="13" style="36" customWidth="1"/>
    <col min="9479" max="9481" width="14.1640625" style="36" customWidth="1"/>
    <col min="9482" max="9489" width="10.83203125" style="36" customWidth="1"/>
    <col min="9490" max="9492" width="9" style="36"/>
    <col min="9493" max="9493" width="0.33203125" style="36" customWidth="1"/>
    <col min="9494" max="9494" width="15.1640625" style="36" customWidth="1"/>
    <col min="9495" max="9496" width="6.33203125" style="36" customWidth="1"/>
    <col min="9497" max="9726" width="9" style="36"/>
    <col min="9727" max="9727" width="13.83203125" style="36" customWidth="1"/>
    <col min="9728" max="9728" width="0.33203125" style="36" customWidth="1"/>
    <col min="9729" max="9731" width="12.83203125" style="36" customWidth="1"/>
    <col min="9732" max="9732" width="14.33203125" style="36" customWidth="1"/>
    <col min="9733" max="9734" width="13" style="36" customWidth="1"/>
    <col min="9735" max="9737" width="14.1640625" style="36" customWidth="1"/>
    <col min="9738" max="9745" width="10.83203125" style="36" customWidth="1"/>
    <col min="9746" max="9748" width="9" style="36"/>
    <col min="9749" max="9749" width="0.33203125" style="36" customWidth="1"/>
    <col min="9750" max="9750" width="15.1640625" style="36" customWidth="1"/>
    <col min="9751" max="9752" width="6.33203125" style="36" customWidth="1"/>
    <col min="9753" max="9982" width="9" style="36"/>
    <col min="9983" max="9983" width="13.83203125" style="36" customWidth="1"/>
    <col min="9984" max="9984" width="0.33203125" style="36" customWidth="1"/>
    <col min="9985" max="9987" width="12.83203125" style="36" customWidth="1"/>
    <col min="9988" max="9988" width="14.33203125" style="36" customWidth="1"/>
    <col min="9989" max="9990" width="13" style="36" customWidth="1"/>
    <col min="9991" max="9993" width="14.1640625" style="36" customWidth="1"/>
    <col min="9994" max="10001" width="10.83203125" style="36" customWidth="1"/>
    <col min="10002" max="10004" width="9" style="36"/>
    <col min="10005" max="10005" width="0.33203125" style="36" customWidth="1"/>
    <col min="10006" max="10006" width="15.1640625" style="36" customWidth="1"/>
    <col min="10007" max="10008" width="6.33203125" style="36" customWidth="1"/>
    <col min="10009" max="10238" width="9" style="36"/>
    <col min="10239" max="10239" width="13.83203125" style="36" customWidth="1"/>
    <col min="10240" max="10240" width="0.33203125" style="36" customWidth="1"/>
    <col min="10241" max="10243" width="12.83203125" style="36" customWidth="1"/>
    <col min="10244" max="10244" width="14.33203125" style="36" customWidth="1"/>
    <col min="10245" max="10246" width="13" style="36" customWidth="1"/>
    <col min="10247" max="10249" width="14.1640625" style="36" customWidth="1"/>
    <col min="10250" max="10257" width="10.83203125" style="36" customWidth="1"/>
    <col min="10258" max="10260" width="9" style="36"/>
    <col min="10261" max="10261" width="0.33203125" style="36" customWidth="1"/>
    <col min="10262" max="10262" width="15.1640625" style="36" customWidth="1"/>
    <col min="10263" max="10264" width="6.33203125" style="36" customWidth="1"/>
    <col min="10265" max="10494" width="9" style="36"/>
    <col min="10495" max="10495" width="13.83203125" style="36" customWidth="1"/>
    <col min="10496" max="10496" width="0.33203125" style="36" customWidth="1"/>
    <col min="10497" max="10499" width="12.83203125" style="36" customWidth="1"/>
    <col min="10500" max="10500" width="14.33203125" style="36" customWidth="1"/>
    <col min="10501" max="10502" width="13" style="36" customWidth="1"/>
    <col min="10503" max="10505" width="14.1640625" style="36" customWidth="1"/>
    <col min="10506" max="10513" width="10.83203125" style="36" customWidth="1"/>
    <col min="10514" max="10516" width="9" style="36"/>
    <col min="10517" max="10517" width="0.33203125" style="36" customWidth="1"/>
    <col min="10518" max="10518" width="15.1640625" style="36" customWidth="1"/>
    <col min="10519" max="10520" width="6.33203125" style="36" customWidth="1"/>
    <col min="10521" max="10750" width="9" style="36"/>
    <col min="10751" max="10751" width="13.83203125" style="36" customWidth="1"/>
    <col min="10752" max="10752" width="0.33203125" style="36" customWidth="1"/>
    <col min="10753" max="10755" width="12.83203125" style="36" customWidth="1"/>
    <col min="10756" max="10756" width="14.33203125" style="36" customWidth="1"/>
    <col min="10757" max="10758" width="13" style="36" customWidth="1"/>
    <col min="10759" max="10761" width="14.1640625" style="36" customWidth="1"/>
    <col min="10762" max="10769" width="10.83203125" style="36" customWidth="1"/>
    <col min="10770" max="10772" width="9" style="36"/>
    <col min="10773" max="10773" width="0.33203125" style="36" customWidth="1"/>
    <col min="10774" max="10774" width="15.1640625" style="36" customWidth="1"/>
    <col min="10775" max="10776" width="6.33203125" style="36" customWidth="1"/>
    <col min="10777" max="11006" width="9" style="36"/>
    <col min="11007" max="11007" width="13.83203125" style="36" customWidth="1"/>
    <col min="11008" max="11008" width="0.33203125" style="36" customWidth="1"/>
    <col min="11009" max="11011" width="12.83203125" style="36" customWidth="1"/>
    <col min="11012" max="11012" width="14.33203125" style="36" customWidth="1"/>
    <col min="11013" max="11014" width="13" style="36" customWidth="1"/>
    <col min="11015" max="11017" width="14.1640625" style="36" customWidth="1"/>
    <col min="11018" max="11025" width="10.83203125" style="36" customWidth="1"/>
    <col min="11026" max="11028" width="9" style="36"/>
    <col min="11029" max="11029" width="0.33203125" style="36" customWidth="1"/>
    <col min="11030" max="11030" width="15.1640625" style="36" customWidth="1"/>
    <col min="11031" max="11032" width="6.33203125" style="36" customWidth="1"/>
    <col min="11033" max="11262" width="9" style="36"/>
    <col min="11263" max="11263" width="13.83203125" style="36" customWidth="1"/>
    <col min="11264" max="11264" width="0.33203125" style="36" customWidth="1"/>
    <col min="11265" max="11267" width="12.83203125" style="36" customWidth="1"/>
    <col min="11268" max="11268" width="14.33203125" style="36" customWidth="1"/>
    <col min="11269" max="11270" width="13" style="36" customWidth="1"/>
    <col min="11271" max="11273" width="14.1640625" style="36" customWidth="1"/>
    <col min="11274" max="11281" width="10.83203125" style="36" customWidth="1"/>
    <col min="11282" max="11284" width="9" style="36"/>
    <col min="11285" max="11285" width="0.33203125" style="36" customWidth="1"/>
    <col min="11286" max="11286" width="15.1640625" style="36" customWidth="1"/>
    <col min="11287" max="11288" width="6.33203125" style="36" customWidth="1"/>
    <col min="11289" max="11518" width="9" style="36"/>
    <col min="11519" max="11519" width="13.83203125" style="36" customWidth="1"/>
    <col min="11520" max="11520" width="0.33203125" style="36" customWidth="1"/>
    <col min="11521" max="11523" width="12.83203125" style="36" customWidth="1"/>
    <col min="11524" max="11524" width="14.33203125" style="36" customWidth="1"/>
    <col min="11525" max="11526" width="13" style="36" customWidth="1"/>
    <col min="11527" max="11529" width="14.1640625" style="36" customWidth="1"/>
    <col min="11530" max="11537" width="10.83203125" style="36" customWidth="1"/>
    <col min="11538" max="11540" width="9" style="36"/>
    <col min="11541" max="11541" width="0.33203125" style="36" customWidth="1"/>
    <col min="11542" max="11542" width="15.1640625" style="36" customWidth="1"/>
    <col min="11543" max="11544" width="6.33203125" style="36" customWidth="1"/>
    <col min="11545" max="11774" width="9" style="36"/>
    <col min="11775" max="11775" width="13.83203125" style="36" customWidth="1"/>
    <col min="11776" max="11776" width="0.33203125" style="36" customWidth="1"/>
    <col min="11777" max="11779" width="12.83203125" style="36" customWidth="1"/>
    <col min="11780" max="11780" width="14.33203125" style="36" customWidth="1"/>
    <col min="11781" max="11782" width="13" style="36" customWidth="1"/>
    <col min="11783" max="11785" width="14.1640625" style="36" customWidth="1"/>
    <col min="11786" max="11793" width="10.83203125" style="36" customWidth="1"/>
    <col min="11794" max="11796" width="9" style="36"/>
    <col min="11797" max="11797" width="0.33203125" style="36" customWidth="1"/>
    <col min="11798" max="11798" width="15.1640625" style="36" customWidth="1"/>
    <col min="11799" max="11800" width="6.33203125" style="36" customWidth="1"/>
    <col min="11801" max="12030" width="9" style="36"/>
    <col min="12031" max="12031" width="13.83203125" style="36" customWidth="1"/>
    <col min="12032" max="12032" width="0.33203125" style="36" customWidth="1"/>
    <col min="12033" max="12035" width="12.83203125" style="36" customWidth="1"/>
    <col min="12036" max="12036" width="14.33203125" style="36" customWidth="1"/>
    <col min="12037" max="12038" width="13" style="36" customWidth="1"/>
    <col min="12039" max="12041" width="14.1640625" style="36" customWidth="1"/>
    <col min="12042" max="12049" width="10.83203125" style="36" customWidth="1"/>
    <col min="12050" max="12052" width="9" style="36"/>
    <col min="12053" max="12053" width="0.33203125" style="36" customWidth="1"/>
    <col min="12054" max="12054" width="15.1640625" style="36" customWidth="1"/>
    <col min="12055" max="12056" width="6.33203125" style="36" customWidth="1"/>
    <col min="12057" max="12286" width="9" style="36"/>
    <col min="12287" max="12287" width="13.83203125" style="36" customWidth="1"/>
    <col min="12288" max="12288" width="0.33203125" style="36" customWidth="1"/>
    <col min="12289" max="12291" width="12.83203125" style="36" customWidth="1"/>
    <col min="12292" max="12292" width="14.33203125" style="36" customWidth="1"/>
    <col min="12293" max="12294" width="13" style="36" customWidth="1"/>
    <col min="12295" max="12297" width="14.1640625" style="36" customWidth="1"/>
    <col min="12298" max="12305" width="10.83203125" style="36" customWidth="1"/>
    <col min="12306" max="12308" width="9" style="36"/>
    <col min="12309" max="12309" width="0.33203125" style="36" customWidth="1"/>
    <col min="12310" max="12310" width="15.1640625" style="36" customWidth="1"/>
    <col min="12311" max="12312" width="6.33203125" style="36" customWidth="1"/>
    <col min="12313" max="12542" width="9" style="36"/>
    <col min="12543" max="12543" width="13.83203125" style="36" customWidth="1"/>
    <col min="12544" max="12544" width="0.33203125" style="36" customWidth="1"/>
    <col min="12545" max="12547" width="12.83203125" style="36" customWidth="1"/>
    <col min="12548" max="12548" width="14.33203125" style="36" customWidth="1"/>
    <col min="12549" max="12550" width="13" style="36" customWidth="1"/>
    <col min="12551" max="12553" width="14.1640625" style="36" customWidth="1"/>
    <col min="12554" max="12561" width="10.83203125" style="36" customWidth="1"/>
    <col min="12562" max="12564" width="9" style="36"/>
    <col min="12565" max="12565" width="0.33203125" style="36" customWidth="1"/>
    <col min="12566" max="12566" width="15.1640625" style="36" customWidth="1"/>
    <col min="12567" max="12568" width="6.33203125" style="36" customWidth="1"/>
    <col min="12569" max="12798" width="9" style="36"/>
    <col min="12799" max="12799" width="13.83203125" style="36" customWidth="1"/>
    <col min="12800" max="12800" width="0.33203125" style="36" customWidth="1"/>
    <col min="12801" max="12803" width="12.83203125" style="36" customWidth="1"/>
    <col min="12804" max="12804" width="14.33203125" style="36" customWidth="1"/>
    <col min="12805" max="12806" width="13" style="36" customWidth="1"/>
    <col min="12807" max="12809" width="14.1640625" style="36" customWidth="1"/>
    <col min="12810" max="12817" width="10.83203125" style="36" customWidth="1"/>
    <col min="12818" max="12820" width="9" style="36"/>
    <col min="12821" max="12821" width="0.33203125" style="36" customWidth="1"/>
    <col min="12822" max="12822" width="15.1640625" style="36" customWidth="1"/>
    <col min="12823" max="12824" width="6.33203125" style="36" customWidth="1"/>
    <col min="12825" max="13054" width="9" style="36"/>
    <col min="13055" max="13055" width="13.83203125" style="36" customWidth="1"/>
    <col min="13056" max="13056" width="0.33203125" style="36" customWidth="1"/>
    <col min="13057" max="13059" width="12.83203125" style="36" customWidth="1"/>
    <col min="13060" max="13060" width="14.33203125" style="36" customWidth="1"/>
    <col min="13061" max="13062" width="13" style="36" customWidth="1"/>
    <col min="13063" max="13065" width="14.1640625" style="36" customWidth="1"/>
    <col min="13066" max="13073" width="10.83203125" style="36" customWidth="1"/>
    <col min="13074" max="13076" width="9" style="36"/>
    <col min="13077" max="13077" width="0.33203125" style="36" customWidth="1"/>
    <col min="13078" max="13078" width="15.1640625" style="36" customWidth="1"/>
    <col min="13079" max="13080" width="6.33203125" style="36" customWidth="1"/>
    <col min="13081" max="13310" width="9" style="36"/>
    <col min="13311" max="13311" width="13.83203125" style="36" customWidth="1"/>
    <col min="13312" max="13312" width="0.33203125" style="36" customWidth="1"/>
    <col min="13313" max="13315" width="12.83203125" style="36" customWidth="1"/>
    <col min="13316" max="13316" width="14.33203125" style="36" customWidth="1"/>
    <col min="13317" max="13318" width="13" style="36" customWidth="1"/>
    <col min="13319" max="13321" width="14.1640625" style="36" customWidth="1"/>
    <col min="13322" max="13329" width="10.83203125" style="36" customWidth="1"/>
    <col min="13330" max="13332" width="9" style="36"/>
    <col min="13333" max="13333" width="0.33203125" style="36" customWidth="1"/>
    <col min="13334" max="13334" width="15.1640625" style="36" customWidth="1"/>
    <col min="13335" max="13336" width="6.33203125" style="36" customWidth="1"/>
    <col min="13337" max="13566" width="9" style="36"/>
    <col min="13567" max="13567" width="13.83203125" style="36" customWidth="1"/>
    <col min="13568" max="13568" width="0.33203125" style="36" customWidth="1"/>
    <col min="13569" max="13571" width="12.83203125" style="36" customWidth="1"/>
    <col min="13572" max="13572" width="14.33203125" style="36" customWidth="1"/>
    <col min="13573" max="13574" width="13" style="36" customWidth="1"/>
    <col min="13575" max="13577" width="14.1640625" style="36" customWidth="1"/>
    <col min="13578" max="13585" width="10.83203125" style="36" customWidth="1"/>
    <col min="13586" max="13588" width="9" style="36"/>
    <col min="13589" max="13589" width="0.33203125" style="36" customWidth="1"/>
    <col min="13590" max="13590" width="15.1640625" style="36" customWidth="1"/>
    <col min="13591" max="13592" width="6.33203125" style="36" customWidth="1"/>
    <col min="13593" max="13822" width="9" style="36"/>
    <col min="13823" max="13823" width="13.83203125" style="36" customWidth="1"/>
    <col min="13824" max="13824" width="0.33203125" style="36" customWidth="1"/>
    <col min="13825" max="13827" width="12.83203125" style="36" customWidth="1"/>
    <col min="13828" max="13828" width="14.33203125" style="36" customWidth="1"/>
    <col min="13829" max="13830" width="13" style="36" customWidth="1"/>
    <col min="13831" max="13833" width="14.1640625" style="36" customWidth="1"/>
    <col min="13834" max="13841" width="10.83203125" style="36" customWidth="1"/>
    <col min="13842" max="13844" width="9" style="36"/>
    <col min="13845" max="13845" width="0.33203125" style="36" customWidth="1"/>
    <col min="13846" max="13846" width="15.1640625" style="36" customWidth="1"/>
    <col min="13847" max="13848" width="6.33203125" style="36" customWidth="1"/>
    <col min="13849" max="14078" width="9" style="36"/>
    <col min="14079" max="14079" width="13.83203125" style="36" customWidth="1"/>
    <col min="14080" max="14080" width="0.33203125" style="36" customWidth="1"/>
    <col min="14081" max="14083" width="12.83203125" style="36" customWidth="1"/>
    <col min="14084" max="14084" width="14.33203125" style="36" customWidth="1"/>
    <col min="14085" max="14086" width="13" style="36" customWidth="1"/>
    <col min="14087" max="14089" width="14.1640625" style="36" customWidth="1"/>
    <col min="14090" max="14097" width="10.83203125" style="36" customWidth="1"/>
    <col min="14098" max="14100" width="9" style="36"/>
    <col min="14101" max="14101" width="0.33203125" style="36" customWidth="1"/>
    <col min="14102" max="14102" width="15.1640625" style="36" customWidth="1"/>
    <col min="14103" max="14104" width="6.33203125" style="36" customWidth="1"/>
    <col min="14105" max="14334" width="9" style="36"/>
    <col min="14335" max="14335" width="13.83203125" style="36" customWidth="1"/>
    <col min="14336" max="14336" width="0.33203125" style="36" customWidth="1"/>
    <col min="14337" max="14339" width="12.83203125" style="36" customWidth="1"/>
    <col min="14340" max="14340" width="14.33203125" style="36" customWidth="1"/>
    <col min="14341" max="14342" width="13" style="36" customWidth="1"/>
    <col min="14343" max="14345" width="14.1640625" style="36" customWidth="1"/>
    <col min="14346" max="14353" width="10.83203125" style="36" customWidth="1"/>
    <col min="14354" max="14356" width="9" style="36"/>
    <col min="14357" max="14357" width="0.33203125" style="36" customWidth="1"/>
    <col min="14358" max="14358" width="15.1640625" style="36" customWidth="1"/>
    <col min="14359" max="14360" width="6.33203125" style="36" customWidth="1"/>
    <col min="14361" max="14590" width="9" style="36"/>
    <col min="14591" max="14591" width="13.83203125" style="36" customWidth="1"/>
    <col min="14592" max="14592" width="0.33203125" style="36" customWidth="1"/>
    <col min="14593" max="14595" width="12.83203125" style="36" customWidth="1"/>
    <col min="14596" max="14596" width="14.33203125" style="36" customWidth="1"/>
    <col min="14597" max="14598" width="13" style="36" customWidth="1"/>
    <col min="14599" max="14601" width="14.1640625" style="36" customWidth="1"/>
    <col min="14602" max="14609" width="10.83203125" style="36" customWidth="1"/>
    <col min="14610" max="14612" width="9" style="36"/>
    <col min="14613" max="14613" width="0.33203125" style="36" customWidth="1"/>
    <col min="14614" max="14614" width="15.1640625" style="36" customWidth="1"/>
    <col min="14615" max="14616" width="6.33203125" style="36" customWidth="1"/>
    <col min="14617" max="14846" width="9" style="36"/>
    <col min="14847" max="14847" width="13.83203125" style="36" customWidth="1"/>
    <col min="14848" max="14848" width="0.33203125" style="36" customWidth="1"/>
    <col min="14849" max="14851" width="12.83203125" style="36" customWidth="1"/>
    <col min="14852" max="14852" width="14.33203125" style="36" customWidth="1"/>
    <col min="14853" max="14854" width="13" style="36" customWidth="1"/>
    <col min="14855" max="14857" width="14.1640625" style="36" customWidth="1"/>
    <col min="14858" max="14865" width="10.83203125" style="36" customWidth="1"/>
    <col min="14866" max="14868" width="9" style="36"/>
    <col min="14869" max="14869" width="0.33203125" style="36" customWidth="1"/>
    <col min="14870" max="14870" width="15.1640625" style="36" customWidth="1"/>
    <col min="14871" max="14872" width="6.33203125" style="36" customWidth="1"/>
    <col min="14873" max="15102" width="9" style="36"/>
    <col min="15103" max="15103" width="13.83203125" style="36" customWidth="1"/>
    <col min="15104" max="15104" width="0.33203125" style="36" customWidth="1"/>
    <col min="15105" max="15107" width="12.83203125" style="36" customWidth="1"/>
    <col min="15108" max="15108" width="14.33203125" style="36" customWidth="1"/>
    <col min="15109" max="15110" width="13" style="36" customWidth="1"/>
    <col min="15111" max="15113" width="14.1640625" style="36" customWidth="1"/>
    <col min="15114" max="15121" width="10.83203125" style="36" customWidth="1"/>
    <col min="15122" max="15124" width="9" style="36"/>
    <col min="15125" max="15125" width="0.33203125" style="36" customWidth="1"/>
    <col min="15126" max="15126" width="15.1640625" style="36" customWidth="1"/>
    <col min="15127" max="15128" width="6.33203125" style="36" customWidth="1"/>
    <col min="15129" max="15358" width="9" style="36"/>
    <col min="15359" max="15359" width="13.83203125" style="36" customWidth="1"/>
    <col min="15360" max="15360" width="0.33203125" style="36" customWidth="1"/>
    <col min="15361" max="15363" width="12.83203125" style="36" customWidth="1"/>
    <col min="15364" max="15364" width="14.33203125" style="36" customWidth="1"/>
    <col min="15365" max="15366" width="13" style="36" customWidth="1"/>
    <col min="15367" max="15369" width="14.1640625" style="36" customWidth="1"/>
    <col min="15370" max="15377" width="10.83203125" style="36" customWidth="1"/>
    <col min="15378" max="15380" width="9" style="36"/>
    <col min="15381" max="15381" width="0.33203125" style="36" customWidth="1"/>
    <col min="15382" max="15382" width="15.1640625" style="36" customWidth="1"/>
    <col min="15383" max="15384" width="6.33203125" style="36" customWidth="1"/>
    <col min="15385" max="15614" width="9" style="36"/>
    <col min="15615" max="15615" width="13.83203125" style="36" customWidth="1"/>
    <col min="15616" max="15616" width="0.33203125" style="36" customWidth="1"/>
    <col min="15617" max="15619" width="12.83203125" style="36" customWidth="1"/>
    <col min="15620" max="15620" width="14.33203125" style="36" customWidth="1"/>
    <col min="15621" max="15622" width="13" style="36" customWidth="1"/>
    <col min="15623" max="15625" width="14.1640625" style="36" customWidth="1"/>
    <col min="15626" max="15633" width="10.83203125" style="36" customWidth="1"/>
    <col min="15634" max="15636" width="9" style="36"/>
    <col min="15637" max="15637" width="0.33203125" style="36" customWidth="1"/>
    <col min="15638" max="15638" width="15.1640625" style="36" customWidth="1"/>
    <col min="15639" max="15640" width="6.33203125" style="36" customWidth="1"/>
    <col min="15641" max="15870" width="9" style="36"/>
    <col min="15871" max="15871" width="13.83203125" style="36" customWidth="1"/>
    <col min="15872" max="15872" width="0.33203125" style="36" customWidth="1"/>
    <col min="15873" max="15875" width="12.83203125" style="36" customWidth="1"/>
    <col min="15876" max="15876" width="14.33203125" style="36" customWidth="1"/>
    <col min="15877" max="15878" width="13" style="36" customWidth="1"/>
    <col min="15879" max="15881" width="14.1640625" style="36" customWidth="1"/>
    <col min="15882" max="15889" width="10.83203125" style="36" customWidth="1"/>
    <col min="15890" max="15892" width="9" style="36"/>
    <col min="15893" max="15893" width="0.33203125" style="36" customWidth="1"/>
    <col min="15894" max="15894" width="15.1640625" style="36" customWidth="1"/>
    <col min="15895" max="15896" width="6.33203125" style="36" customWidth="1"/>
    <col min="15897" max="16126" width="9" style="36"/>
    <col min="16127" max="16127" width="13.83203125" style="36" customWidth="1"/>
    <col min="16128" max="16128" width="0.33203125" style="36" customWidth="1"/>
    <col min="16129" max="16131" width="12.83203125" style="36" customWidth="1"/>
    <col min="16132" max="16132" width="14.33203125" style="36" customWidth="1"/>
    <col min="16133" max="16134" width="13" style="36" customWidth="1"/>
    <col min="16135" max="16137" width="14.1640625" style="36" customWidth="1"/>
    <col min="16138" max="16145" width="10.83203125" style="36" customWidth="1"/>
    <col min="16146" max="16148" width="9" style="36"/>
    <col min="16149" max="16149" width="0.33203125" style="36" customWidth="1"/>
    <col min="16150" max="16150" width="15.1640625" style="36" customWidth="1"/>
    <col min="16151" max="16152" width="6.33203125" style="36" customWidth="1"/>
    <col min="16153" max="16384" width="9" style="36"/>
  </cols>
  <sheetData>
    <row r="1" spans="1:22" ht="11.25" customHeight="1" thickBot="1" x14ac:dyDescent="0.2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8"/>
      <c r="N1" s="128"/>
      <c r="O1" s="128"/>
      <c r="P1" s="128"/>
      <c r="Q1" s="128"/>
      <c r="R1" s="128"/>
      <c r="S1" s="128"/>
      <c r="T1" s="128"/>
      <c r="U1" s="128"/>
      <c r="V1" s="128"/>
    </row>
    <row r="2" spans="1:22" ht="13.9" customHeight="1" thickTop="1" x14ac:dyDescent="0.15">
      <c r="A2" s="196" t="s">
        <v>0</v>
      </c>
      <c r="B2" s="160" t="s">
        <v>83</v>
      </c>
      <c r="C2" s="160"/>
      <c r="D2" s="202"/>
      <c r="E2" s="204"/>
      <c r="F2" s="205"/>
      <c r="G2" s="206"/>
      <c r="H2" s="192" t="s">
        <v>18</v>
      </c>
      <c r="I2" s="160"/>
      <c r="J2" s="160"/>
      <c r="K2" s="100"/>
      <c r="L2" s="100"/>
      <c r="M2" s="100"/>
      <c r="N2" s="192" t="s">
        <v>17</v>
      </c>
      <c r="O2" s="160"/>
      <c r="P2" s="160"/>
      <c r="Q2" s="100"/>
      <c r="R2" s="112"/>
      <c r="S2" s="192" t="s">
        <v>7</v>
      </c>
      <c r="T2" s="193"/>
      <c r="U2" s="159" t="s">
        <v>0</v>
      </c>
      <c r="V2" s="160"/>
    </row>
    <row r="3" spans="1:22" ht="16.149999999999999" customHeight="1" x14ac:dyDescent="0.15">
      <c r="A3" s="157"/>
      <c r="B3" s="199"/>
      <c r="C3" s="199"/>
      <c r="D3" s="203"/>
      <c r="E3" s="182" t="s">
        <v>82</v>
      </c>
      <c r="F3" s="207"/>
      <c r="G3" s="183"/>
      <c r="H3" s="198"/>
      <c r="I3" s="199"/>
      <c r="J3" s="199"/>
      <c r="K3" s="154" t="s">
        <v>73</v>
      </c>
      <c r="L3" s="154"/>
      <c r="M3" s="155"/>
      <c r="N3" s="198"/>
      <c r="O3" s="199"/>
      <c r="P3" s="199"/>
      <c r="Q3" s="200" t="s">
        <v>73</v>
      </c>
      <c r="R3" s="201"/>
      <c r="S3" s="194"/>
      <c r="T3" s="195"/>
      <c r="U3" s="161"/>
      <c r="V3" s="162"/>
    </row>
    <row r="4" spans="1:22" ht="11.25" customHeight="1" x14ac:dyDescent="0.15">
      <c r="A4" s="157"/>
      <c r="B4" s="209" t="s">
        <v>1</v>
      </c>
      <c r="C4" s="208" t="s">
        <v>3</v>
      </c>
      <c r="D4" s="208" t="s">
        <v>4</v>
      </c>
      <c r="E4" s="208" t="s">
        <v>77</v>
      </c>
      <c r="F4" s="208" t="s">
        <v>78</v>
      </c>
      <c r="G4" s="208" t="s">
        <v>79</v>
      </c>
      <c r="H4" s="153" t="s">
        <v>1</v>
      </c>
      <c r="I4" s="154" t="s">
        <v>3</v>
      </c>
      <c r="J4" s="154" t="s">
        <v>4</v>
      </c>
      <c r="K4" s="154" t="s">
        <v>77</v>
      </c>
      <c r="L4" s="154" t="s">
        <v>78</v>
      </c>
      <c r="M4" s="154" t="s">
        <v>79</v>
      </c>
      <c r="N4" s="154" t="s">
        <v>1</v>
      </c>
      <c r="O4" s="154" t="s">
        <v>3</v>
      </c>
      <c r="P4" s="154" t="s">
        <v>4</v>
      </c>
      <c r="Q4" s="154" t="s">
        <v>77</v>
      </c>
      <c r="R4" s="154" t="s">
        <v>78</v>
      </c>
      <c r="S4" s="154" t="s">
        <v>65</v>
      </c>
      <c r="T4" s="190" t="s">
        <v>66</v>
      </c>
      <c r="U4" s="161"/>
      <c r="V4" s="162"/>
    </row>
    <row r="5" spans="1:22" ht="15" customHeight="1" x14ac:dyDescent="0.15">
      <c r="A5" s="197"/>
      <c r="B5" s="210"/>
      <c r="C5" s="175"/>
      <c r="D5" s="175"/>
      <c r="E5" s="175"/>
      <c r="F5" s="175"/>
      <c r="G5" s="175"/>
      <c r="H5" s="169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91"/>
      <c r="U5" s="163"/>
      <c r="V5" s="164"/>
    </row>
    <row r="6" spans="1:22" ht="15" customHeight="1" x14ac:dyDescent="0.15">
      <c r="A6" s="70" t="s">
        <v>96</v>
      </c>
      <c r="B6" s="93" t="s">
        <v>93</v>
      </c>
      <c r="C6" s="93" t="s">
        <v>93</v>
      </c>
      <c r="D6" s="93" t="s">
        <v>93</v>
      </c>
      <c r="E6" s="93" t="s">
        <v>93</v>
      </c>
      <c r="F6" s="93" t="s">
        <v>93</v>
      </c>
      <c r="G6" s="93" t="s">
        <v>93</v>
      </c>
      <c r="H6" s="135">
        <v>240</v>
      </c>
      <c r="I6" s="135">
        <v>0</v>
      </c>
      <c r="J6" s="135">
        <v>240</v>
      </c>
      <c r="K6" s="135">
        <v>3</v>
      </c>
      <c r="L6" s="135">
        <v>7</v>
      </c>
      <c r="M6" s="135">
        <v>0</v>
      </c>
      <c r="N6" s="135">
        <v>377</v>
      </c>
      <c r="O6" s="135">
        <v>244</v>
      </c>
      <c r="P6" s="135">
        <v>133</v>
      </c>
      <c r="Q6" s="135">
        <v>0</v>
      </c>
      <c r="R6" s="135">
        <v>3</v>
      </c>
      <c r="S6" s="135">
        <v>99</v>
      </c>
      <c r="T6" s="135">
        <v>18</v>
      </c>
      <c r="U6" s="143"/>
      <c r="V6" s="142" t="s">
        <v>96</v>
      </c>
    </row>
    <row r="7" spans="1:22" ht="12" customHeight="1" x14ac:dyDescent="0.15">
      <c r="A7" s="71" t="s">
        <v>9</v>
      </c>
      <c r="B7" s="67" t="s">
        <v>93</v>
      </c>
      <c r="C7" s="67" t="s">
        <v>93</v>
      </c>
      <c r="D7" s="67" t="s">
        <v>93</v>
      </c>
      <c r="E7" s="67" t="s">
        <v>93</v>
      </c>
      <c r="F7" s="67" t="s">
        <v>93</v>
      </c>
      <c r="G7" s="67" t="s">
        <v>93</v>
      </c>
      <c r="H7" s="134">
        <v>178</v>
      </c>
      <c r="I7" s="134">
        <v>0</v>
      </c>
      <c r="J7" s="134">
        <v>178</v>
      </c>
      <c r="K7" s="134">
        <v>2</v>
      </c>
      <c r="L7" s="134">
        <v>4</v>
      </c>
      <c r="M7" s="134">
        <v>0</v>
      </c>
      <c r="N7" s="134">
        <v>326</v>
      </c>
      <c r="O7" s="134">
        <v>204</v>
      </c>
      <c r="P7" s="134">
        <v>122</v>
      </c>
      <c r="Q7" s="134">
        <v>0</v>
      </c>
      <c r="R7" s="134">
        <v>3</v>
      </c>
      <c r="S7" s="134" t="s">
        <v>67</v>
      </c>
      <c r="T7" s="134" t="s">
        <v>93</v>
      </c>
      <c r="U7" s="66"/>
      <c r="V7" s="15" t="s">
        <v>9</v>
      </c>
    </row>
    <row r="8" spans="1:22" ht="12" customHeight="1" x14ac:dyDescent="0.15">
      <c r="A8" s="71" t="s">
        <v>8</v>
      </c>
      <c r="B8" s="67" t="s">
        <v>93</v>
      </c>
      <c r="C8" s="67" t="s">
        <v>93</v>
      </c>
      <c r="D8" s="67" t="s">
        <v>93</v>
      </c>
      <c r="E8" s="67" t="s">
        <v>93</v>
      </c>
      <c r="F8" s="67" t="s">
        <v>93</v>
      </c>
      <c r="G8" s="67" t="s">
        <v>93</v>
      </c>
      <c r="H8" s="134">
        <v>62</v>
      </c>
      <c r="I8" s="134">
        <v>0</v>
      </c>
      <c r="J8" s="134">
        <v>62</v>
      </c>
      <c r="K8" s="134">
        <v>1</v>
      </c>
      <c r="L8" s="134">
        <v>3</v>
      </c>
      <c r="M8" s="134">
        <v>0</v>
      </c>
      <c r="N8" s="134">
        <v>51</v>
      </c>
      <c r="O8" s="134">
        <v>40</v>
      </c>
      <c r="P8" s="134">
        <v>11</v>
      </c>
      <c r="Q8" s="134">
        <v>0</v>
      </c>
      <c r="R8" s="134">
        <v>0</v>
      </c>
      <c r="S8" s="134" t="s">
        <v>67</v>
      </c>
      <c r="T8" s="134" t="s">
        <v>67</v>
      </c>
      <c r="U8" s="66"/>
      <c r="V8" s="15" t="s">
        <v>8</v>
      </c>
    </row>
    <row r="9" spans="1:22" ht="15" customHeight="1" x14ac:dyDescent="0.15">
      <c r="A9" s="70" t="s">
        <v>97</v>
      </c>
      <c r="B9" s="67" t="s">
        <v>93</v>
      </c>
      <c r="C9" s="67" t="s">
        <v>93</v>
      </c>
      <c r="D9" s="67" t="s">
        <v>93</v>
      </c>
      <c r="E9" s="67" t="s">
        <v>93</v>
      </c>
      <c r="F9" s="67" t="s">
        <v>93</v>
      </c>
      <c r="G9" s="67" t="s">
        <v>93</v>
      </c>
      <c r="H9" s="134">
        <v>244</v>
      </c>
      <c r="I9" s="134">
        <v>0</v>
      </c>
      <c r="J9" s="134">
        <v>244</v>
      </c>
      <c r="K9" s="134">
        <v>1</v>
      </c>
      <c r="L9" s="134">
        <v>9</v>
      </c>
      <c r="M9" s="134">
        <v>1</v>
      </c>
      <c r="N9" s="134">
        <v>377</v>
      </c>
      <c r="O9" s="134">
        <v>241</v>
      </c>
      <c r="P9" s="134">
        <v>136</v>
      </c>
      <c r="Q9" s="134">
        <v>0</v>
      </c>
      <c r="R9" s="134">
        <v>5</v>
      </c>
      <c r="S9" s="134">
        <v>99</v>
      </c>
      <c r="T9" s="134">
        <v>33</v>
      </c>
      <c r="U9" s="66"/>
      <c r="V9" s="44" t="s">
        <v>97</v>
      </c>
    </row>
    <row r="10" spans="1:22" ht="12" customHeight="1" x14ac:dyDescent="0.15">
      <c r="A10" s="71" t="s">
        <v>9</v>
      </c>
      <c r="B10" s="67" t="s">
        <v>93</v>
      </c>
      <c r="C10" s="67" t="s">
        <v>93</v>
      </c>
      <c r="D10" s="67" t="s">
        <v>93</v>
      </c>
      <c r="E10" s="67" t="s">
        <v>93</v>
      </c>
      <c r="F10" s="67" t="s">
        <v>93</v>
      </c>
      <c r="G10" s="67" t="s">
        <v>93</v>
      </c>
      <c r="H10" s="134">
        <v>183</v>
      </c>
      <c r="I10" s="134">
        <v>0</v>
      </c>
      <c r="J10" s="134">
        <v>183</v>
      </c>
      <c r="K10" s="134">
        <v>1</v>
      </c>
      <c r="L10" s="134">
        <v>6</v>
      </c>
      <c r="M10" s="134">
        <v>1</v>
      </c>
      <c r="N10" s="134">
        <v>325</v>
      </c>
      <c r="O10" s="134">
        <v>203</v>
      </c>
      <c r="P10" s="134">
        <v>122</v>
      </c>
      <c r="Q10" s="134">
        <v>0</v>
      </c>
      <c r="R10" s="134">
        <v>3</v>
      </c>
      <c r="S10" s="134" t="s">
        <v>67</v>
      </c>
      <c r="T10" s="134" t="s">
        <v>67</v>
      </c>
      <c r="U10" s="66"/>
      <c r="V10" s="15" t="s">
        <v>9</v>
      </c>
    </row>
    <row r="11" spans="1:22" ht="12" customHeight="1" x14ac:dyDescent="0.15">
      <c r="A11" s="71" t="s">
        <v>8</v>
      </c>
      <c r="B11" s="67" t="s">
        <v>93</v>
      </c>
      <c r="C11" s="67" t="s">
        <v>93</v>
      </c>
      <c r="D11" s="67" t="s">
        <v>93</v>
      </c>
      <c r="E11" s="67" t="s">
        <v>93</v>
      </c>
      <c r="F11" s="67" t="s">
        <v>93</v>
      </c>
      <c r="G11" s="67" t="s">
        <v>93</v>
      </c>
      <c r="H11" s="134">
        <v>61</v>
      </c>
      <c r="I11" s="134">
        <v>0</v>
      </c>
      <c r="J11" s="134">
        <v>61</v>
      </c>
      <c r="K11" s="134">
        <v>0</v>
      </c>
      <c r="L11" s="134">
        <v>3</v>
      </c>
      <c r="M11" s="134">
        <v>0</v>
      </c>
      <c r="N11" s="134">
        <v>52</v>
      </c>
      <c r="O11" s="134">
        <v>38</v>
      </c>
      <c r="P11" s="134">
        <v>14</v>
      </c>
      <c r="Q11" s="134">
        <v>0</v>
      </c>
      <c r="R11" s="134">
        <v>2</v>
      </c>
      <c r="S11" s="134" t="s">
        <v>67</v>
      </c>
      <c r="T11" s="134" t="s">
        <v>67</v>
      </c>
      <c r="U11" s="66"/>
      <c r="V11" s="15" t="s">
        <v>8</v>
      </c>
    </row>
    <row r="12" spans="1:22" ht="15" customHeight="1" x14ac:dyDescent="0.15">
      <c r="A12" s="70" t="s">
        <v>98</v>
      </c>
      <c r="B12" s="67" t="s">
        <v>93</v>
      </c>
      <c r="C12" s="67" t="s">
        <v>93</v>
      </c>
      <c r="D12" s="67" t="s">
        <v>93</v>
      </c>
      <c r="E12" s="67" t="s">
        <v>93</v>
      </c>
      <c r="F12" s="67" t="s">
        <v>93</v>
      </c>
      <c r="G12" s="67" t="s">
        <v>93</v>
      </c>
      <c r="H12" s="134">
        <v>247</v>
      </c>
      <c r="I12" s="134">
        <v>0</v>
      </c>
      <c r="J12" s="134">
        <v>247</v>
      </c>
      <c r="K12" s="134">
        <v>4</v>
      </c>
      <c r="L12" s="134">
        <v>9</v>
      </c>
      <c r="M12" s="134">
        <v>0</v>
      </c>
      <c r="N12" s="134">
        <v>374</v>
      </c>
      <c r="O12" s="134">
        <v>239</v>
      </c>
      <c r="P12" s="134">
        <v>135</v>
      </c>
      <c r="Q12" s="134">
        <v>1</v>
      </c>
      <c r="R12" s="134">
        <v>1</v>
      </c>
      <c r="S12" s="134">
        <v>97</v>
      </c>
      <c r="T12" s="134">
        <v>40</v>
      </c>
      <c r="U12" s="66"/>
      <c r="V12" s="44" t="s">
        <v>98</v>
      </c>
    </row>
    <row r="13" spans="1:22" ht="12" customHeight="1" x14ac:dyDescent="0.15">
      <c r="A13" s="71" t="s">
        <v>9</v>
      </c>
      <c r="B13" s="67" t="s">
        <v>93</v>
      </c>
      <c r="C13" s="67" t="s">
        <v>93</v>
      </c>
      <c r="D13" s="67" t="s">
        <v>93</v>
      </c>
      <c r="E13" s="67" t="s">
        <v>93</v>
      </c>
      <c r="F13" s="67" t="s">
        <v>93</v>
      </c>
      <c r="G13" s="67" t="s">
        <v>93</v>
      </c>
      <c r="H13" s="134">
        <v>186</v>
      </c>
      <c r="I13" s="134">
        <v>0</v>
      </c>
      <c r="J13" s="134">
        <v>186</v>
      </c>
      <c r="K13" s="134">
        <v>2</v>
      </c>
      <c r="L13" s="134">
        <v>8</v>
      </c>
      <c r="M13" s="134">
        <v>0</v>
      </c>
      <c r="N13" s="134">
        <v>324</v>
      </c>
      <c r="O13" s="134">
        <v>201</v>
      </c>
      <c r="P13" s="134">
        <v>123</v>
      </c>
      <c r="Q13" s="134">
        <v>1</v>
      </c>
      <c r="R13" s="134">
        <v>1</v>
      </c>
      <c r="S13" s="134" t="s">
        <v>67</v>
      </c>
      <c r="T13" s="134" t="s">
        <v>67</v>
      </c>
      <c r="U13" s="66"/>
      <c r="V13" s="15" t="s">
        <v>9</v>
      </c>
    </row>
    <row r="14" spans="1:22" ht="12" customHeight="1" x14ac:dyDescent="0.15">
      <c r="A14" s="71" t="s">
        <v>8</v>
      </c>
      <c r="B14" s="67" t="s">
        <v>93</v>
      </c>
      <c r="C14" s="67" t="s">
        <v>93</v>
      </c>
      <c r="D14" s="67" t="s">
        <v>93</v>
      </c>
      <c r="E14" s="67" t="s">
        <v>93</v>
      </c>
      <c r="F14" s="67" t="s">
        <v>93</v>
      </c>
      <c r="G14" s="67" t="s">
        <v>93</v>
      </c>
      <c r="H14" s="134">
        <v>61</v>
      </c>
      <c r="I14" s="134">
        <v>0</v>
      </c>
      <c r="J14" s="134">
        <v>61</v>
      </c>
      <c r="K14" s="134">
        <v>2</v>
      </c>
      <c r="L14" s="134">
        <v>1</v>
      </c>
      <c r="M14" s="134">
        <v>0</v>
      </c>
      <c r="N14" s="134">
        <v>50</v>
      </c>
      <c r="O14" s="134">
        <v>38</v>
      </c>
      <c r="P14" s="134">
        <v>12</v>
      </c>
      <c r="Q14" s="134">
        <v>0</v>
      </c>
      <c r="R14" s="134">
        <v>0</v>
      </c>
      <c r="S14" s="134" t="s">
        <v>67</v>
      </c>
      <c r="T14" s="134" t="s">
        <v>67</v>
      </c>
      <c r="U14" s="66"/>
      <c r="V14" s="15" t="s">
        <v>8</v>
      </c>
    </row>
    <row r="15" spans="1:22" ht="15" customHeight="1" x14ac:dyDescent="0.15">
      <c r="A15" s="70" t="s">
        <v>99</v>
      </c>
      <c r="B15" s="67" t="s">
        <v>93</v>
      </c>
      <c r="C15" s="67" t="s">
        <v>93</v>
      </c>
      <c r="D15" s="67" t="s">
        <v>93</v>
      </c>
      <c r="E15" s="67" t="s">
        <v>93</v>
      </c>
      <c r="F15" s="67" t="s">
        <v>93</v>
      </c>
      <c r="G15" s="67" t="s">
        <v>93</v>
      </c>
      <c r="H15" s="134">
        <v>246</v>
      </c>
      <c r="I15" s="134">
        <v>0</v>
      </c>
      <c r="J15" s="134">
        <v>246</v>
      </c>
      <c r="K15" s="134">
        <v>1</v>
      </c>
      <c r="L15" s="134">
        <v>10</v>
      </c>
      <c r="M15" s="134">
        <v>0</v>
      </c>
      <c r="N15" s="134">
        <v>373</v>
      </c>
      <c r="O15" s="134">
        <v>236</v>
      </c>
      <c r="P15" s="134">
        <v>137</v>
      </c>
      <c r="Q15" s="134">
        <v>0</v>
      </c>
      <c r="R15" s="134">
        <v>4</v>
      </c>
      <c r="S15" s="134">
        <v>99</v>
      </c>
      <c r="T15" s="134">
        <v>23</v>
      </c>
      <c r="U15" s="66"/>
      <c r="V15" s="44" t="s">
        <v>99</v>
      </c>
    </row>
    <row r="16" spans="1:22" ht="12" customHeight="1" x14ac:dyDescent="0.15">
      <c r="A16" s="71" t="s">
        <v>9</v>
      </c>
      <c r="B16" s="67" t="s">
        <v>93</v>
      </c>
      <c r="C16" s="67" t="s">
        <v>93</v>
      </c>
      <c r="D16" s="67" t="s">
        <v>93</v>
      </c>
      <c r="E16" s="67" t="s">
        <v>93</v>
      </c>
      <c r="F16" s="67" t="s">
        <v>93</v>
      </c>
      <c r="G16" s="67" t="s">
        <v>93</v>
      </c>
      <c r="H16" s="134">
        <v>184</v>
      </c>
      <c r="I16" s="134">
        <v>0</v>
      </c>
      <c r="J16" s="134">
        <v>184</v>
      </c>
      <c r="K16" s="134">
        <v>0</v>
      </c>
      <c r="L16" s="134">
        <v>8</v>
      </c>
      <c r="M16" s="134">
        <v>0</v>
      </c>
      <c r="N16" s="134">
        <v>323</v>
      </c>
      <c r="O16" s="134">
        <v>198</v>
      </c>
      <c r="P16" s="134">
        <v>125</v>
      </c>
      <c r="Q16" s="134">
        <v>0</v>
      </c>
      <c r="R16" s="134">
        <v>4</v>
      </c>
      <c r="S16" s="134" t="s">
        <v>67</v>
      </c>
      <c r="T16" s="134" t="s">
        <v>67</v>
      </c>
      <c r="U16" s="66"/>
      <c r="V16" s="15" t="s">
        <v>9</v>
      </c>
    </row>
    <row r="17" spans="1:22" ht="12" customHeight="1" x14ac:dyDescent="0.15">
      <c r="A17" s="71" t="s">
        <v>8</v>
      </c>
      <c r="B17" s="67" t="s">
        <v>93</v>
      </c>
      <c r="C17" s="67" t="s">
        <v>93</v>
      </c>
      <c r="D17" s="67" t="s">
        <v>93</v>
      </c>
      <c r="E17" s="67" t="s">
        <v>93</v>
      </c>
      <c r="F17" s="67" t="s">
        <v>93</v>
      </c>
      <c r="G17" s="67" t="s">
        <v>93</v>
      </c>
      <c r="H17" s="134">
        <v>62</v>
      </c>
      <c r="I17" s="134">
        <v>0</v>
      </c>
      <c r="J17" s="134">
        <v>62</v>
      </c>
      <c r="K17" s="134">
        <v>1</v>
      </c>
      <c r="L17" s="134">
        <v>2</v>
      </c>
      <c r="M17" s="134">
        <v>0</v>
      </c>
      <c r="N17" s="134">
        <v>50</v>
      </c>
      <c r="O17" s="134">
        <v>38</v>
      </c>
      <c r="P17" s="134">
        <v>12</v>
      </c>
      <c r="Q17" s="134">
        <v>0</v>
      </c>
      <c r="R17" s="134">
        <v>0</v>
      </c>
      <c r="S17" s="134" t="s">
        <v>67</v>
      </c>
      <c r="T17" s="134" t="s">
        <v>67</v>
      </c>
      <c r="U17" s="66"/>
      <c r="V17" s="15" t="s">
        <v>8</v>
      </c>
    </row>
    <row r="18" spans="1:22" ht="15" customHeight="1" x14ac:dyDescent="0.15">
      <c r="A18" s="70" t="s">
        <v>100</v>
      </c>
      <c r="B18" s="67" t="s">
        <v>93</v>
      </c>
      <c r="C18" s="67" t="s">
        <v>93</v>
      </c>
      <c r="D18" s="67" t="s">
        <v>93</v>
      </c>
      <c r="E18" s="67" t="s">
        <v>93</v>
      </c>
      <c r="F18" s="67" t="s">
        <v>93</v>
      </c>
      <c r="G18" s="67" t="s">
        <v>93</v>
      </c>
      <c r="H18" s="129">
        <v>252</v>
      </c>
      <c r="I18" s="129">
        <v>1</v>
      </c>
      <c r="J18" s="129">
        <v>251</v>
      </c>
      <c r="K18" s="129">
        <v>3</v>
      </c>
      <c r="L18" s="129">
        <v>17</v>
      </c>
      <c r="M18" s="129">
        <v>0</v>
      </c>
      <c r="N18" s="129">
        <v>361</v>
      </c>
      <c r="O18" s="129">
        <v>222</v>
      </c>
      <c r="P18" s="129">
        <v>139</v>
      </c>
      <c r="Q18" s="129">
        <v>0</v>
      </c>
      <c r="R18" s="129">
        <v>2</v>
      </c>
      <c r="S18" s="129">
        <v>94</v>
      </c>
      <c r="T18" s="129">
        <v>18</v>
      </c>
      <c r="U18" s="66"/>
      <c r="V18" s="44" t="s">
        <v>100</v>
      </c>
    </row>
    <row r="19" spans="1:22" ht="12" customHeight="1" x14ac:dyDescent="0.15">
      <c r="A19" s="71" t="s">
        <v>9</v>
      </c>
      <c r="B19" s="67" t="s">
        <v>93</v>
      </c>
      <c r="C19" s="67" t="s">
        <v>93</v>
      </c>
      <c r="D19" s="67" t="s">
        <v>93</v>
      </c>
      <c r="E19" s="67" t="s">
        <v>93</v>
      </c>
      <c r="F19" s="67" t="s">
        <v>93</v>
      </c>
      <c r="G19" s="67" t="s">
        <v>93</v>
      </c>
      <c r="H19" s="129">
        <v>185</v>
      </c>
      <c r="I19" s="129">
        <v>1</v>
      </c>
      <c r="J19" s="129">
        <v>184</v>
      </c>
      <c r="K19" s="129">
        <v>3</v>
      </c>
      <c r="L19" s="129">
        <v>9</v>
      </c>
      <c r="M19" s="129">
        <v>0</v>
      </c>
      <c r="N19" s="129">
        <v>318</v>
      </c>
      <c r="O19" s="129">
        <v>190</v>
      </c>
      <c r="P19" s="129">
        <v>128</v>
      </c>
      <c r="Q19" s="129">
        <v>0</v>
      </c>
      <c r="R19" s="129">
        <v>2</v>
      </c>
      <c r="S19" s="134" t="s">
        <v>67</v>
      </c>
      <c r="T19" s="134" t="s">
        <v>67</v>
      </c>
      <c r="U19" s="66"/>
      <c r="V19" s="15" t="s">
        <v>9</v>
      </c>
    </row>
    <row r="20" spans="1:22" ht="12" customHeight="1" x14ac:dyDescent="0.15">
      <c r="A20" s="71" t="s">
        <v>8</v>
      </c>
      <c r="B20" s="67" t="s">
        <v>93</v>
      </c>
      <c r="C20" s="67" t="s">
        <v>93</v>
      </c>
      <c r="D20" s="67" t="s">
        <v>93</v>
      </c>
      <c r="E20" s="67" t="s">
        <v>93</v>
      </c>
      <c r="F20" s="67" t="s">
        <v>93</v>
      </c>
      <c r="G20" s="67" t="s">
        <v>93</v>
      </c>
      <c r="H20" s="129">
        <v>67</v>
      </c>
      <c r="I20" s="129">
        <v>0</v>
      </c>
      <c r="J20" s="129">
        <v>67</v>
      </c>
      <c r="K20" s="129">
        <v>0</v>
      </c>
      <c r="L20" s="129">
        <v>8</v>
      </c>
      <c r="M20" s="129">
        <v>0</v>
      </c>
      <c r="N20" s="129">
        <v>43</v>
      </c>
      <c r="O20" s="129">
        <v>32</v>
      </c>
      <c r="P20" s="129">
        <v>11</v>
      </c>
      <c r="Q20" s="129">
        <v>0</v>
      </c>
      <c r="R20" s="129">
        <v>0</v>
      </c>
      <c r="S20" s="134" t="s">
        <v>67</v>
      </c>
      <c r="T20" s="134" t="s">
        <v>67</v>
      </c>
      <c r="U20" s="66"/>
      <c r="V20" s="15" t="s">
        <v>8</v>
      </c>
    </row>
    <row r="21" spans="1:22" s="73" customFormat="1" ht="15" customHeight="1" x14ac:dyDescent="0.15">
      <c r="A21" s="147" t="s">
        <v>101</v>
      </c>
      <c r="B21" s="47">
        <v>1</v>
      </c>
      <c r="C21" s="47">
        <v>1</v>
      </c>
      <c r="D21" s="47">
        <v>0</v>
      </c>
      <c r="E21" s="47">
        <v>0</v>
      </c>
      <c r="F21" s="47">
        <v>0</v>
      </c>
      <c r="G21" s="47">
        <v>0</v>
      </c>
      <c r="H21" s="47">
        <v>252</v>
      </c>
      <c r="I21" s="47">
        <v>0</v>
      </c>
      <c r="J21" s="47">
        <v>252</v>
      </c>
      <c r="K21" s="47">
        <v>2</v>
      </c>
      <c r="L21" s="47">
        <v>17</v>
      </c>
      <c r="M21" s="47">
        <v>0</v>
      </c>
      <c r="N21" s="47">
        <v>355</v>
      </c>
      <c r="O21" s="47">
        <v>215</v>
      </c>
      <c r="P21" s="47">
        <v>140</v>
      </c>
      <c r="Q21" s="47">
        <v>2</v>
      </c>
      <c r="R21" s="47">
        <v>1</v>
      </c>
      <c r="S21" s="47">
        <v>95</v>
      </c>
      <c r="T21" s="47">
        <v>19</v>
      </c>
      <c r="U21" s="144"/>
      <c r="V21" s="14" t="s">
        <v>101</v>
      </c>
    </row>
    <row r="22" spans="1:22" s="73" customFormat="1" ht="12" customHeight="1" x14ac:dyDescent="0.15">
      <c r="A22" s="148" t="s">
        <v>9</v>
      </c>
      <c r="B22" s="47">
        <v>1</v>
      </c>
      <c r="C22" s="47">
        <v>1</v>
      </c>
      <c r="D22" s="47">
        <v>0</v>
      </c>
      <c r="E22" s="47">
        <v>0</v>
      </c>
      <c r="F22" s="47">
        <v>0</v>
      </c>
      <c r="G22" s="47">
        <v>0</v>
      </c>
      <c r="H22" s="47">
        <v>188</v>
      </c>
      <c r="I22" s="47">
        <v>0</v>
      </c>
      <c r="J22" s="47">
        <v>188</v>
      </c>
      <c r="K22" s="47">
        <v>1</v>
      </c>
      <c r="L22" s="47">
        <v>13</v>
      </c>
      <c r="M22" s="47">
        <v>0</v>
      </c>
      <c r="N22" s="47">
        <v>312</v>
      </c>
      <c r="O22" s="47">
        <v>184</v>
      </c>
      <c r="P22" s="47">
        <v>128</v>
      </c>
      <c r="Q22" s="47">
        <v>2</v>
      </c>
      <c r="R22" s="47">
        <v>1</v>
      </c>
      <c r="S22" s="125" t="s">
        <v>67</v>
      </c>
      <c r="T22" s="125" t="s">
        <v>67</v>
      </c>
      <c r="U22" s="11"/>
      <c r="V22" s="10" t="s">
        <v>9</v>
      </c>
    </row>
    <row r="23" spans="1:22" s="73" customFormat="1" ht="12" customHeight="1" x14ac:dyDescent="0.15">
      <c r="A23" s="149" t="s">
        <v>8</v>
      </c>
      <c r="B23" s="107">
        <v>0</v>
      </c>
      <c r="C23" s="107">
        <v>0</v>
      </c>
      <c r="D23" s="107">
        <v>0</v>
      </c>
      <c r="E23" s="107">
        <v>0</v>
      </c>
      <c r="F23" s="107">
        <v>0</v>
      </c>
      <c r="G23" s="107">
        <v>0</v>
      </c>
      <c r="H23" s="107">
        <v>64</v>
      </c>
      <c r="I23" s="107">
        <v>0</v>
      </c>
      <c r="J23" s="107">
        <v>64</v>
      </c>
      <c r="K23" s="107">
        <v>1</v>
      </c>
      <c r="L23" s="107">
        <v>4</v>
      </c>
      <c r="M23" s="107">
        <v>0</v>
      </c>
      <c r="N23" s="107">
        <v>43</v>
      </c>
      <c r="O23" s="107">
        <v>31</v>
      </c>
      <c r="P23" s="107">
        <v>12</v>
      </c>
      <c r="Q23" s="107">
        <v>0</v>
      </c>
      <c r="R23" s="107">
        <v>0</v>
      </c>
      <c r="S23" s="126" t="s">
        <v>67</v>
      </c>
      <c r="T23" s="126" t="s">
        <v>67</v>
      </c>
      <c r="U23" s="110"/>
      <c r="V23" s="111" t="s">
        <v>8</v>
      </c>
    </row>
    <row r="24" spans="1:22" s="37" customFormat="1" ht="18" customHeight="1" x14ac:dyDescent="0.15">
      <c r="A24" s="150" t="s">
        <v>2</v>
      </c>
      <c r="B24" s="146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113">
        <v>1</v>
      </c>
      <c r="T24" s="113">
        <v>0</v>
      </c>
      <c r="U24" s="145"/>
      <c r="V24" s="34" t="s">
        <v>2</v>
      </c>
    </row>
    <row r="25" spans="1:22" ht="14.25" customHeight="1" x14ac:dyDescent="0.15">
      <c r="A25" s="64" t="s">
        <v>94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</row>
    <row r="26" spans="1:22" ht="14.25" customHeight="1" x14ac:dyDescent="0.15">
      <c r="A26" s="72" t="s">
        <v>71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</row>
    <row r="27" spans="1:22" ht="14.25" customHeight="1" x14ac:dyDescent="0.15">
      <c r="A27" s="72"/>
    </row>
    <row r="28" spans="1:22" ht="11.25" customHeight="1" x14ac:dyDescent="0.15">
      <c r="A28" s="72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</row>
    <row r="29" spans="1:22" ht="11.25" customHeight="1" x14ac:dyDescent="0.15">
      <c r="A29" s="6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</row>
    <row r="30" spans="1:22" ht="11.25" customHeight="1" x14ac:dyDescent="0.15"/>
  </sheetData>
  <mergeCells count="29">
    <mergeCell ref="E3:G3"/>
    <mergeCell ref="D4:D5"/>
    <mergeCell ref="B4:B5"/>
    <mergeCell ref="C4:C5"/>
    <mergeCell ref="G4:G5"/>
    <mergeCell ref="F4:F5"/>
    <mergeCell ref="E4:E5"/>
    <mergeCell ref="A2:A5"/>
    <mergeCell ref="H2:J3"/>
    <mergeCell ref="N2:P3"/>
    <mergeCell ref="K3:M3"/>
    <mergeCell ref="Q3:R3"/>
    <mergeCell ref="P4:P5"/>
    <mergeCell ref="H4:H5"/>
    <mergeCell ref="I4:I5"/>
    <mergeCell ref="J4:J5"/>
    <mergeCell ref="K4:K5"/>
    <mergeCell ref="L4:L5"/>
    <mergeCell ref="M4:M5"/>
    <mergeCell ref="N4:N5"/>
    <mergeCell ref="O4:O5"/>
    <mergeCell ref="B2:D3"/>
    <mergeCell ref="E2:G2"/>
    <mergeCell ref="U2:V5"/>
    <mergeCell ref="Q4:Q5"/>
    <mergeCell ref="R4:R5"/>
    <mergeCell ref="S4:S5"/>
    <mergeCell ref="T4:T5"/>
    <mergeCell ref="S2:T3"/>
  </mergeCells>
  <phoneticPr fontId="4"/>
  <printOptions horizontalCentered="1"/>
  <pageMargins left="0" right="0" top="0.59055118110236227" bottom="0.35433070866141736" header="0.31496062992125984" footer="0.19685039370078741"/>
  <pageSetup paperSize="9" scale="45" firstPageNumber="64" orientation="portrait" blackAndWhite="1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X48"/>
  <sheetViews>
    <sheetView zoomScaleNormal="100" zoomScaleSheetLayoutView="90" workbookViewId="0"/>
  </sheetViews>
  <sheetFormatPr defaultColWidth="9.33203125" defaultRowHeight="11.25" x14ac:dyDescent="0.15"/>
  <cols>
    <col min="1" max="1" width="13.83203125" style="74" customWidth="1"/>
    <col min="2" max="2" width="0.33203125" style="74" customWidth="1"/>
    <col min="3" max="26" width="9.33203125" style="74" customWidth="1"/>
    <col min="27" max="27" width="0.33203125" style="74" customWidth="1"/>
    <col min="28" max="28" width="13.83203125" style="74" customWidth="1"/>
    <col min="29" max="52" width="10.33203125" style="74" customWidth="1"/>
    <col min="53" max="53" width="14.1640625" style="74" customWidth="1"/>
    <col min="54" max="16384" width="9.33203125" style="74"/>
  </cols>
  <sheetData>
    <row r="1" spans="1:50" s="69" customFormat="1" ht="18" customHeight="1" x14ac:dyDescent="0.15">
      <c r="A1" s="98" t="s">
        <v>5</v>
      </c>
      <c r="B1" s="98"/>
      <c r="C1" s="98"/>
      <c r="D1" s="98"/>
      <c r="H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98" t="s">
        <v>5</v>
      </c>
      <c r="AA1" s="68"/>
      <c r="AB1" s="68"/>
      <c r="AC1" s="68"/>
      <c r="AD1" s="68"/>
      <c r="AE1" s="68"/>
      <c r="AF1" s="68"/>
      <c r="AG1" s="68"/>
      <c r="AH1" s="68"/>
      <c r="AT1" s="74"/>
    </row>
    <row r="2" spans="1:50" s="69" customFormat="1" ht="6.75" customHeight="1" x14ac:dyDescent="0.2">
      <c r="A2" s="33"/>
      <c r="B2" s="33"/>
      <c r="C2" s="75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X2" s="75"/>
    </row>
    <row r="3" spans="1:50" s="69" customFormat="1" ht="18" customHeight="1" x14ac:dyDescent="0.2">
      <c r="A3" s="33" t="s">
        <v>64</v>
      </c>
      <c r="B3" s="33"/>
      <c r="C3" s="75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X3" s="75"/>
    </row>
    <row r="4" spans="1:50" ht="4.5" customHeight="1" thickBot="1" x14ac:dyDescent="0.2"/>
    <row r="5" spans="1:50" ht="13.5" customHeight="1" thickTop="1" x14ac:dyDescent="0.15">
      <c r="A5" s="160" t="s">
        <v>0</v>
      </c>
      <c r="B5" s="218"/>
      <c r="C5" s="211" t="s">
        <v>1</v>
      </c>
      <c r="D5" s="99"/>
      <c r="E5" s="99"/>
      <c r="F5" s="114"/>
      <c r="G5" s="114"/>
      <c r="H5" s="114"/>
      <c r="I5" s="114"/>
      <c r="J5" s="114" t="s">
        <v>63</v>
      </c>
      <c r="K5" s="114"/>
      <c r="L5" s="115"/>
      <c r="M5" s="115"/>
      <c r="N5" s="115" t="s">
        <v>62</v>
      </c>
      <c r="O5" s="115"/>
      <c r="P5" s="115"/>
      <c r="Q5" s="115"/>
      <c r="R5" s="115" t="s">
        <v>61</v>
      </c>
      <c r="S5" s="115"/>
      <c r="T5" s="115"/>
      <c r="U5" s="115"/>
      <c r="V5" s="115" t="s">
        <v>60</v>
      </c>
      <c r="W5" s="115"/>
      <c r="X5" s="115"/>
      <c r="Y5" s="115"/>
      <c r="Z5" s="116"/>
      <c r="AA5" s="159" t="s">
        <v>0</v>
      </c>
      <c r="AB5" s="160"/>
    </row>
    <row r="6" spans="1:50" ht="12" customHeight="1" x14ac:dyDescent="0.15">
      <c r="A6" s="162"/>
      <c r="B6" s="219"/>
      <c r="C6" s="212"/>
      <c r="D6" s="190" t="s">
        <v>59</v>
      </c>
      <c r="E6" s="214" t="s">
        <v>58</v>
      </c>
      <c r="F6" s="117"/>
      <c r="G6" s="117"/>
      <c r="H6" s="117"/>
      <c r="I6" s="117"/>
      <c r="J6" s="117"/>
      <c r="K6" s="117"/>
      <c r="L6" s="190" t="s">
        <v>57</v>
      </c>
      <c r="M6" s="228" t="s">
        <v>32</v>
      </c>
      <c r="N6" s="117"/>
      <c r="O6" s="117"/>
      <c r="P6" s="117"/>
      <c r="Q6" s="117"/>
      <c r="R6" s="117"/>
      <c r="S6" s="190" t="s">
        <v>27</v>
      </c>
      <c r="T6" s="214" t="s">
        <v>28</v>
      </c>
      <c r="U6" s="118"/>
      <c r="V6" s="118"/>
      <c r="W6" s="118"/>
      <c r="X6" s="118"/>
      <c r="Y6" s="190" t="s">
        <v>6</v>
      </c>
      <c r="Z6" s="214" t="s">
        <v>29</v>
      </c>
      <c r="AA6" s="161"/>
      <c r="AB6" s="162"/>
    </row>
    <row r="7" spans="1:50" ht="30.75" customHeight="1" x14ac:dyDescent="0.15">
      <c r="A7" s="164"/>
      <c r="B7" s="220"/>
      <c r="C7" s="213"/>
      <c r="D7" s="191"/>
      <c r="E7" s="191"/>
      <c r="F7" s="119" t="s">
        <v>56</v>
      </c>
      <c r="G7" s="119" t="s">
        <v>55</v>
      </c>
      <c r="H7" s="119" t="s">
        <v>54</v>
      </c>
      <c r="I7" s="119" t="s">
        <v>53</v>
      </c>
      <c r="J7" s="119" t="s">
        <v>52</v>
      </c>
      <c r="K7" s="120" t="s">
        <v>51</v>
      </c>
      <c r="L7" s="191"/>
      <c r="M7" s="229"/>
      <c r="N7" s="119" t="s">
        <v>50</v>
      </c>
      <c r="O7" s="120" t="s">
        <v>49</v>
      </c>
      <c r="P7" s="120" t="s">
        <v>48</v>
      </c>
      <c r="Q7" s="120" t="s">
        <v>47</v>
      </c>
      <c r="R7" s="120" t="s">
        <v>46</v>
      </c>
      <c r="S7" s="191"/>
      <c r="T7" s="191"/>
      <c r="U7" s="120" t="s">
        <v>45</v>
      </c>
      <c r="V7" s="120" t="s">
        <v>44</v>
      </c>
      <c r="W7" s="120" t="s">
        <v>43</v>
      </c>
      <c r="X7" s="120" t="s">
        <v>42</v>
      </c>
      <c r="Y7" s="191"/>
      <c r="Z7" s="231"/>
      <c r="AA7" s="163"/>
      <c r="AB7" s="164"/>
    </row>
    <row r="8" spans="1:50" ht="17.25" customHeight="1" x14ac:dyDescent="0.15">
      <c r="A8" s="43" t="s">
        <v>90</v>
      </c>
      <c r="B8" s="70"/>
      <c r="C8" s="136">
        <v>7233</v>
      </c>
      <c r="D8" s="136">
        <v>1038</v>
      </c>
      <c r="E8" s="136">
        <v>874</v>
      </c>
      <c r="F8" s="136">
        <v>81</v>
      </c>
      <c r="G8" s="136">
        <v>265</v>
      </c>
      <c r="H8" s="136">
        <v>227</v>
      </c>
      <c r="I8" s="136">
        <v>139</v>
      </c>
      <c r="J8" s="136">
        <v>35</v>
      </c>
      <c r="K8" s="136">
        <v>127</v>
      </c>
      <c r="L8" s="136">
        <v>1003</v>
      </c>
      <c r="M8" s="136">
        <v>735</v>
      </c>
      <c r="N8" s="136">
        <v>6</v>
      </c>
      <c r="O8" s="136">
        <v>206</v>
      </c>
      <c r="P8" s="136">
        <v>264</v>
      </c>
      <c r="Q8" s="136">
        <v>239</v>
      </c>
      <c r="R8" s="136">
        <v>20</v>
      </c>
      <c r="S8" s="136">
        <v>826</v>
      </c>
      <c r="T8" s="136">
        <v>251</v>
      </c>
      <c r="U8" s="136">
        <v>136</v>
      </c>
      <c r="V8" s="136">
        <v>106</v>
      </c>
      <c r="W8" s="136">
        <v>9</v>
      </c>
      <c r="X8" s="136">
        <v>0</v>
      </c>
      <c r="Y8" s="136">
        <v>1383</v>
      </c>
      <c r="Z8" s="136">
        <v>287</v>
      </c>
      <c r="AA8" s="76"/>
      <c r="AB8" s="44" t="s">
        <v>100</v>
      </c>
    </row>
    <row r="9" spans="1:50" ht="11.25" customHeight="1" x14ac:dyDescent="0.15">
      <c r="A9" s="67" t="s">
        <v>41</v>
      </c>
      <c r="B9" s="71"/>
      <c r="C9" s="137">
        <v>6274</v>
      </c>
      <c r="D9" s="137">
        <v>904</v>
      </c>
      <c r="E9" s="137">
        <v>764</v>
      </c>
      <c r="F9" s="137">
        <v>65</v>
      </c>
      <c r="G9" s="137">
        <v>233</v>
      </c>
      <c r="H9" s="137">
        <v>200</v>
      </c>
      <c r="I9" s="137">
        <v>122</v>
      </c>
      <c r="J9" s="137">
        <v>32</v>
      </c>
      <c r="K9" s="137">
        <v>112</v>
      </c>
      <c r="L9" s="137">
        <v>889</v>
      </c>
      <c r="M9" s="137">
        <v>641</v>
      </c>
      <c r="N9" s="137">
        <v>2</v>
      </c>
      <c r="O9" s="137">
        <v>182</v>
      </c>
      <c r="P9" s="137">
        <v>238</v>
      </c>
      <c r="Q9" s="137">
        <v>204</v>
      </c>
      <c r="R9" s="137">
        <v>15</v>
      </c>
      <c r="S9" s="137">
        <v>692</v>
      </c>
      <c r="T9" s="137">
        <v>209</v>
      </c>
      <c r="U9" s="137">
        <v>121</v>
      </c>
      <c r="V9" s="137">
        <v>83</v>
      </c>
      <c r="W9" s="137">
        <v>5</v>
      </c>
      <c r="X9" s="137">
        <v>0</v>
      </c>
      <c r="Y9" s="137">
        <v>1256</v>
      </c>
      <c r="Z9" s="137">
        <v>244</v>
      </c>
      <c r="AA9" s="77"/>
      <c r="AB9" s="78" t="s">
        <v>41</v>
      </c>
    </row>
    <row r="10" spans="1:50" ht="11.25" customHeight="1" x14ac:dyDescent="0.15">
      <c r="A10" s="67" t="s">
        <v>40</v>
      </c>
      <c r="B10" s="71"/>
      <c r="C10" s="138">
        <v>959</v>
      </c>
      <c r="D10" s="138">
        <v>134</v>
      </c>
      <c r="E10" s="138">
        <v>110</v>
      </c>
      <c r="F10" s="138">
        <v>16</v>
      </c>
      <c r="G10" s="138">
        <v>32</v>
      </c>
      <c r="H10" s="138">
        <v>27</v>
      </c>
      <c r="I10" s="138">
        <v>17</v>
      </c>
      <c r="J10" s="138">
        <v>3</v>
      </c>
      <c r="K10" s="138">
        <v>15</v>
      </c>
      <c r="L10" s="138">
        <v>114</v>
      </c>
      <c r="M10" s="138">
        <v>94</v>
      </c>
      <c r="N10" s="138">
        <v>4</v>
      </c>
      <c r="O10" s="138">
        <v>24</v>
      </c>
      <c r="P10" s="138">
        <v>26</v>
      </c>
      <c r="Q10" s="138">
        <v>35</v>
      </c>
      <c r="R10" s="138">
        <v>5</v>
      </c>
      <c r="S10" s="138">
        <v>134</v>
      </c>
      <c r="T10" s="138">
        <v>42</v>
      </c>
      <c r="U10" s="138">
        <v>15</v>
      </c>
      <c r="V10" s="138">
        <v>23</v>
      </c>
      <c r="W10" s="138">
        <v>4</v>
      </c>
      <c r="X10" s="138">
        <v>0</v>
      </c>
      <c r="Y10" s="138">
        <v>127</v>
      </c>
      <c r="Z10" s="138">
        <v>43</v>
      </c>
      <c r="AA10" s="77"/>
      <c r="AB10" s="78" t="s">
        <v>40</v>
      </c>
    </row>
    <row r="11" spans="1:50" s="29" customFormat="1" ht="15" customHeight="1" x14ac:dyDescent="0.15">
      <c r="A11" s="97" t="s">
        <v>92</v>
      </c>
      <c r="B11" s="31"/>
      <c r="C11" s="56">
        <v>7325</v>
      </c>
      <c r="D11" s="56">
        <v>1049</v>
      </c>
      <c r="E11" s="56">
        <v>885</v>
      </c>
      <c r="F11" s="56">
        <v>64</v>
      </c>
      <c r="G11" s="56">
        <v>263</v>
      </c>
      <c r="H11" s="56">
        <v>230</v>
      </c>
      <c r="I11" s="56">
        <v>146</v>
      </c>
      <c r="J11" s="56">
        <v>34</v>
      </c>
      <c r="K11" s="56">
        <v>148</v>
      </c>
      <c r="L11" s="56">
        <v>1007</v>
      </c>
      <c r="M11" s="56">
        <v>736</v>
      </c>
      <c r="N11" s="56">
        <v>7</v>
      </c>
      <c r="O11" s="56">
        <v>202</v>
      </c>
      <c r="P11" s="56">
        <v>275</v>
      </c>
      <c r="Q11" s="56">
        <v>238</v>
      </c>
      <c r="R11" s="56">
        <v>14</v>
      </c>
      <c r="S11" s="56">
        <v>843</v>
      </c>
      <c r="T11" s="56">
        <v>252</v>
      </c>
      <c r="U11" s="56">
        <v>134</v>
      </c>
      <c r="V11" s="56">
        <v>112</v>
      </c>
      <c r="W11" s="56">
        <v>6</v>
      </c>
      <c r="X11" s="56">
        <v>0</v>
      </c>
      <c r="Y11" s="56">
        <v>1412</v>
      </c>
      <c r="Z11" s="56">
        <v>301</v>
      </c>
      <c r="AA11" s="30"/>
      <c r="AB11" s="32" t="s">
        <v>101</v>
      </c>
    </row>
    <row r="12" spans="1:50" s="29" customFormat="1" ht="11.25" customHeight="1" x14ac:dyDescent="0.15">
      <c r="A12" s="67" t="s">
        <v>39</v>
      </c>
      <c r="B12" s="71"/>
      <c r="C12" s="53">
        <v>4413</v>
      </c>
      <c r="D12" s="53">
        <v>454</v>
      </c>
      <c r="E12" s="53">
        <v>696</v>
      </c>
      <c r="F12" s="53">
        <v>47</v>
      </c>
      <c r="G12" s="53">
        <v>211</v>
      </c>
      <c r="H12" s="53">
        <v>171</v>
      </c>
      <c r="I12" s="53">
        <v>118</v>
      </c>
      <c r="J12" s="53">
        <v>26</v>
      </c>
      <c r="K12" s="53">
        <v>123</v>
      </c>
      <c r="L12" s="53">
        <v>789</v>
      </c>
      <c r="M12" s="53">
        <v>521</v>
      </c>
      <c r="N12" s="53">
        <v>6</v>
      </c>
      <c r="O12" s="53">
        <v>167</v>
      </c>
      <c r="P12" s="53">
        <v>194</v>
      </c>
      <c r="Q12" s="53">
        <v>141</v>
      </c>
      <c r="R12" s="53">
        <v>13</v>
      </c>
      <c r="S12" s="53">
        <v>551</v>
      </c>
      <c r="T12" s="53">
        <v>86</v>
      </c>
      <c r="U12" s="53">
        <v>36</v>
      </c>
      <c r="V12" s="53">
        <v>48</v>
      </c>
      <c r="W12" s="53">
        <v>2</v>
      </c>
      <c r="X12" s="53">
        <v>0</v>
      </c>
      <c r="Y12" s="53">
        <v>654</v>
      </c>
      <c r="Z12" s="53">
        <v>16</v>
      </c>
      <c r="AA12" s="77"/>
      <c r="AB12" s="78" t="s">
        <v>39</v>
      </c>
    </row>
    <row r="13" spans="1:50" s="29" customFormat="1" ht="11.25" customHeight="1" x14ac:dyDescent="0.15">
      <c r="A13" s="67" t="s">
        <v>38</v>
      </c>
      <c r="B13" s="71"/>
      <c r="C13" s="53">
        <v>2912</v>
      </c>
      <c r="D13" s="53">
        <v>595</v>
      </c>
      <c r="E13" s="53">
        <v>189</v>
      </c>
      <c r="F13" s="53">
        <v>17</v>
      </c>
      <c r="G13" s="53">
        <v>52</v>
      </c>
      <c r="H13" s="53">
        <v>59</v>
      </c>
      <c r="I13" s="53">
        <v>28</v>
      </c>
      <c r="J13" s="53">
        <v>8</v>
      </c>
      <c r="K13" s="53">
        <v>25</v>
      </c>
      <c r="L13" s="53">
        <v>218</v>
      </c>
      <c r="M13" s="53">
        <v>215</v>
      </c>
      <c r="N13" s="53">
        <v>1</v>
      </c>
      <c r="O13" s="53">
        <v>35</v>
      </c>
      <c r="P13" s="53">
        <v>81</v>
      </c>
      <c r="Q13" s="53">
        <v>97</v>
      </c>
      <c r="R13" s="53">
        <v>1</v>
      </c>
      <c r="S13" s="53">
        <v>292</v>
      </c>
      <c r="T13" s="53">
        <v>166</v>
      </c>
      <c r="U13" s="53">
        <v>98</v>
      </c>
      <c r="V13" s="53">
        <v>64</v>
      </c>
      <c r="W13" s="53">
        <v>4</v>
      </c>
      <c r="X13" s="53">
        <v>0</v>
      </c>
      <c r="Y13" s="53">
        <v>758</v>
      </c>
      <c r="Z13" s="53">
        <v>285</v>
      </c>
      <c r="AA13" s="77"/>
      <c r="AB13" s="78" t="s">
        <v>38</v>
      </c>
    </row>
    <row r="14" spans="1:50" ht="15" customHeight="1" x14ac:dyDescent="0.15">
      <c r="A14" s="28" t="s">
        <v>41</v>
      </c>
      <c r="B14" s="27"/>
      <c r="C14" s="56">
        <v>6346</v>
      </c>
      <c r="D14" s="56">
        <v>916</v>
      </c>
      <c r="E14" s="56">
        <v>771</v>
      </c>
      <c r="F14" s="56">
        <v>50</v>
      </c>
      <c r="G14" s="56">
        <v>226</v>
      </c>
      <c r="H14" s="56">
        <v>204</v>
      </c>
      <c r="I14" s="56">
        <v>129</v>
      </c>
      <c r="J14" s="56">
        <v>32</v>
      </c>
      <c r="K14" s="56">
        <v>130</v>
      </c>
      <c r="L14" s="56">
        <v>887</v>
      </c>
      <c r="M14" s="56">
        <v>640</v>
      </c>
      <c r="N14" s="56">
        <v>2</v>
      </c>
      <c r="O14" s="56">
        <v>182</v>
      </c>
      <c r="P14" s="56">
        <v>245</v>
      </c>
      <c r="Q14" s="56">
        <v>202</v>
      </c>
      <c r="R14" s="56">
        <v>9</v>
      </c>
      <c r="S14" s="56">
        <v>703</v>
      </c>
      <c r="T14" s="56">
        <v>210</v>
      </c>
      <c r="U14" s="56">
        <v>119</v>
      </c>
      <c r="V14" s="56">
        <v>87</v>
      </c>
      <c r="W14" s="56">
        <v>4</v>
      </c>
      <c r="X14" s="56">
        <v>0</v>
      </c>
      <c r="Y14" s="56">
        <v>1280</v>
      </c>
      <c r="Z14" s="56">
        <v>257</v>
      </c>
      <c r="AA14" s="26"/>
      <c r="AB14" s="25" t="s">
        <v>41</v>
      </c>
    </row>
    <row r="15" spans="1:50" ht="11.25" customHeight="1" x14ac:dyDescent="0.15">
      <c r="A15" s="67" t="s">
        <v>39</v>
      </c>
      <c r="B15" s="71"/>
      <c r="C15" s="53">
        <v>3778</v>
      </c>
      <c r="D15" s="53">
        <v>384</v>
      </c>
      <c r="E15" s="53">
        <v>610</v>
      </c>
      <c r="F15" s="53">
        <v>38</v>
      </c>
      <c r="G15" s="53">
        <v>181</v>
      </c>
      <c r="H15" s="53">
        <v>152</v>
      </c>
      <c r="I15" s="53">
        <v>103</v>
      </c>
      <c r="J15" s="53">
        <v>25</v>
      </c>
      <c r="K15" s="53">
        <v>111</v>
      </c>
      <c r="L15" s="53">
        <v>692</v>
      </c>
      <c r="M15" s="53">
        <v>451</v>
      </c>
      <c r="N15" s="53">
        <v>2</v>
      </c>
      <c r="O15" s="53">
        <v>150</v>
      </c>
      <c r="P15" s="53">
        <v>170</v>
      </c>
      <c r="Q15" s="53">
        <v>121</v>
      </c>
      <c r="R15" s="53">
        <v>8</v>
      </c>
      <c r="S15" s="53">
        <v>465</v>
      </c>
      <c r="T15" s="53">
        <v>70</v>
      </c>
      <c r="U15" s="53">
        <v>32</v>
      </c>
      <c r="V15" s="53">
        <v>37</v>
      </c>
      <c r="W15" s="53">
        <v>1</v>
      </c>
      <c r="X15" s="53">
        <v>0</v>
      </c>
      <c r="Y15" s="53">
        <v>578</v>
      </c>
      <c r="Z15" s="53">
        <v>13</v>
      </c>
      <c r="AA15" s="77"/>
      <c r="AB15" s="78" t="s">
        <v>39</v>
      </c>
    </row>
    <row r="16" spans="1:50" ht="11.25" customHeight="1" x14ac:dyDescent="0.15">
      <c r="A16" s="67" t="s">
        <v>38</v>
      </c>
      <c r="B16" s="71"/>
      <c r="C16" s="53">
        <v>2568</v>
      </c>
      <c r="D16" s="53">
        <v>532</v>
      </c>
      <c r="E16" s="53">
        <v>161</v>
      </c>
      <c r="F16" s="53">
        <v>12</v>
      </c>
      <c r="G16" s="53">
        <v>45</v>
      </c>
      <c r="H16" s="53">
        <v>52</v>
      </c>
      <c r="I16" s="53">
        <v>26</v>
      </c>
      <c r="J16" s="53">
        <v>7</v>
      </c>
      <c r="K16" s="53">
        <v>19</v>
      </c>
      <c r="L16" s="53">
        <v>195</v>
      </c>
      <c r="M16" s="53">
        <v>189</v>
      </c>
      <c r="N16" s="53">
        <v>0</v>
      </c>
      <c r="O16" s="53">
        <v>32</v>
      </c>
      <c r="P16" s="53">
        <v>75</v>
      </c>
      <c r="Q16" s="53">
        <v>81</v>
      </c>
      <c r="R16" s="53">
        <v>1</v>
      </c>
      <c r="S16" s="53">
        <v>238</v>
      </c>
      <c r="T16" s="53">
        <v>140</v>
      </c>
      <c r="U16" s="53">
        <v>87</v>
      </c>
      <c r="V16" s="53">
        <v>50</v>
      </c>
      <c r="W16" s="53">
        <v>3</v>
      </c>
      <c r="X16" s="53">
        <v>0</v>
      </c>
      <c r="Y16" s="53">
        <v>702</v>
      </c>
      <c r="Z16" s="53">
        <v>244</v>
      </c>
      <c r="AA16" s="77"/>
      <c r="AB16" s="78" t="s">
        <v>38</v>
      </c>
    </row>
    <row r="17" spans="1:28" ht="15" customHeight="1" x14ac:dyDescent="0.15">
      <c r="A17" s="28" t="s">
        <v>40</v>
      </c>
      <c r="B17" s="27"/>
      <c r="C17" s="56">
        <v>979</v>
      </c>
      <c r="D17" s="56">
        <v>133</v>
      </c>
      <c r="E17" s="56">
        <v>114</v>
      </c>
      <c r="F17" s="56">
        <v>14</v>
      </c>
      <c r="G17" s="56">
        <v>37</v>
      </c>
      <c r="H17" s="56">
        <v>26</v>
      </c>
      <c r="I17" s="56">
        <v>17</v>
      </c>
      <c r="J17" s="56">
        <v>2</v>
      </c>
      <c r="K17" s="56">
        <v>18</v>
      </c>
      <c r="L17" s="56">
        <v>120</v>
      </c>
      <c r="M17" s="56">
        <v>96</v>
      </c>
      <c r="N17" s="56">
        <v>5</v>
      </c>
      <c r="O17" s="56">
        <v>20</v>
      </c>
      <c r="P17" s="56">
        <v>30</v>
      </c>
      <c r="Q17" s="56">
        <v>36</v>
      </c>
      <c r="R17" s="56">
        <v>5</v>
      </c>
      <c r="S17" s="56">
        <v>140</v>
      </c>
      <c r="T17" s="56">
        <v>42</v>
      </c>
      <c r="U17" s="56">
        <v>15</v>
      </c>
      <c r="V17" s="56">
        <v>25</v>
      </c>
      <c r="W17" s="56">
        <v>2</v>
      </c>
      <c r="X17" s="56">
        <v>0</v>
      </c>
      <c r="Y17" s="56">
        <v>132</v>
      </c>
      <c r="Z17" s="56">
        <v>44</v>
      </c>
      <c r="AA17" s="26"/>
      <c r="AB17" s="25" t="s">
        <v>40</v>
      </c>
    </row>
    <row r="18" spans="1:28" ht="11.25" customHeight="1" x14ac:dyDescent="0.15">
      <c r="A18" s="67" t="s">
        <v>39</v>
      </c>
      <c r="B18" s="71"/>
      <c r="C18" s="53">
        <v>635</v>
      </c>
      <c r="D18" s="53">
        <v>70</v>
      </c>
      <c r="E18" s="53">
        <v>86</v>
      </c>
      <c r="F18" s="53">
        <v>9</v>
      </c>
      <c r="G18" s="53">
        <v>30</v>
      </c>
      <c r="H18" s="53">
        <v>19</v>
      </c>
      <c r="I18" s="53">
        <v>15</v>
      </c>
      <c r="J18" s="53">
        <v>1</v>
      </c>
      <c r="K18" s="53">
        <v>12</v>
      </c>
      <c r="L18" s="53">
        <v>97</v>
      </c>
      <c r="M18" s="53">
        <v>70</v>
      </c>
      <c r="N18" s="53">
        <v>4</v>
      </c>
      <c r="O18" s="53">
        <v>17</v>
      </c>
      <c r="P18" s="53">
        <v>24</v>
      </c>
      <c r="Q18" s="53">
        <v>20</v>
      </c>
      <c r="R18" s="53">
        <v>5</v>
      </c>
      <c r="S18" s="53">
        <v>86</v>
      </c>
      <c r="T18" s="53">
        <v>16</v>
      </c>
      <c r="U18" s="53">
        <v>4</v>
      </c>
      <c r="V18" s="53">
        <v>11</v>
      </c>
      <c r="W18" s="53">
        <v>1</v>
      </c>
      <c r="X18" s="53">
        <v>0</v>
      </c>
      <c r="Y18" s="53">
        <v>76</v>
      </c>
      <c r="Z18" s="53">
        <v>3</v>
      </c>
      <c r="AA18" s="77"/>
      <c r="AB18" s="78" t="s">
        <v>39</v>
      </c>
    </row>
    <row r="19" spans="1:28" s="75" customFormat="1" ht="11.25" customHeight="1" x14ac:dyDescent="0.15">
      <c r="A19" s="67" t="s">
        <v>38</v>
      </c>
      <c r="B19" s="71"/>
      <c r="C19" s="53">
        <v>344</v>
      </c>
      <c r="D19" s="53">
        <v>63</v>
      </c>
      <c r="E19" s="53">
        <v>28</v>
      </c>
      <c r="F19" s="53">
        <v>5</v>
      </c>
      <c r="G19" s="53">
        <v>7</v>
      </c>
      <c r="H19" s="53">
        <v>7</v>
      </c>
      <c r="I19" s="53">
        <v>2</v>
      </c>
      <c r="J19" s="53">
        <v>1</v>
      </c>
      <c r="K19" s="53">
        <v>6</v>
      </c>
      <c r="L19" s="53">
        <v>23</v>
      </c>
      <c r="M19" s="53">
        <v>26</v>
      </c>
      <c r="N19" s="53">
        <v>1</v>
      </c>
      <c r="O19" s="53">
        <v>3</v>
      </c>
      <c r="P19" s="53">
        <v>6</v>
      </c>
      <c r="Q19" s="53">
        <v>16</v>
      </c>
      <c r="R19" s="53">
        <v>0</v>
      </c>
      <c r="S19" s="53">
        <v>54</v>
      </c>
      <c r="T19" s="53">
        <v>26</v>
      </c>
      <c r="U19" s="53">
        <v>11</v>
      </c>
      <c r="V19" s="53">
        <v>14</v>
      </c>
      <c r="W19" s="53">
        <v>1</v>
      </c>
      <c r="X19" s="53">
        <v>0</v>
      </c>
      <c r="Y19" s="53">
        <v>56</v>
      </c>
      <c r="Z19" s="53">
        <v>41</v>
      </c>
      <c r="AA19" s="79"/>
      <c r="AB19" s="15" t="s">
        <v>38</v>
      </c>
    </row>
    <row r="20" spans="1:28" s="75" customFormat="1" ht="3" customHeight="1" x14ac:dyDescent="0.15">
      <c r="A20" s="80"/>
      <c r="B20" s="81"/>
      <c r="C20" s="54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82"/>
      <c r="AB20" s="83"/>
    </row>
    <row r="21" spans="1:28" s="75" customFormat="1" ht="18" customHeight="1" x14ac:dyDescent="0.15">
      <c r="A21" s="28" t="s">
        <v>69</v>
      </c>
      <c r="B21" s="71"/>
      <c r="C21" s="62">
        <v>36</v>
      </c>
      <c r="D21" s="62">
        <v>7</v>
      </c>
      <c r="E21" s="62">
        <v>8</v>
      </c>
      <c r="F21" s="62">
        <v>0</v>
      </c>
      <c r="G21" s="62">
        <v>1</v>
      </c>
      <c r="H21" s="62">
        <v>3</v>
      </c>
      <c r="I21" s="62">
        <v>1</v>
      </c>
      <c r="J21" s="62">
        <v>1</v>
      </c>
      <c r="K21" s="56">
        <v>2</v>
      </c>
      <c r="L21" s="62">
        <v>4</v>
      </c>
      <c r="M21" s="62">
        <v>6</v>
      </c>
      <c r="N21" s="62">
        <v>0</v>
      </c>
      <c r="O21" s="62">
        <v>1</v>
      </c>
      <c r="P21" s="62">
        <v>2</v>
      </c>
      <c r="Q21" s="62">
        <v>3</v>
      </c>
      <c r="R21" s="62">
        <v>0</v>
      </c>
      <c r="S21" s="62">
        <v>3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3</v>
      </c>
      <c r="Z21" s="62">
        <v>3</v>
      </c>
      <c r="AA21" s="84"/>
      <c r="AB21" s="25" t="s">
        <v>102</v>
      </c>
    </row>
    <row r="22" spans="1:28" ht="11.25" customHeight="1" x14ac:dyDescent="0.15">
      <c r="A22" s="67" t="s">
        <v>39</v>
      </c>
      <c r="B22" s="71"/>
      <c r="C22" s="52">
        <v>22</v>
      </c>
      <c r="D22" s="52">
        <v>1</v>
      </c>
      <c r="E22" s="52">
        <v>8</v>
      </c>
      <c r="F22" s="63">
        <v>0</v>
      </c>
      <c r="G22" s="63">
        <v>1</v>
      </c>
      <c r="H22" s="63">
        <v>3</v>
      </c>
      <c r="I22" s="63">
        <v>1</v>
      </c>
      <c r="J22" s="63">
        <v>1</v>
      </c>
      <c r="K22" s="53">
        <v>2</v>
      </c>
      <c r="L22" s="52">
        <v>4</v>
      </c>
      <c r="M22" s="52">
        <v>2</v>
      </c>
      <c r="N22" s="63">
        <v>0</v>
      </c>
      <c r="O22" s="63">
        <v>0</v>
      </c>
      <c r="P22" s="63">
        <v>1</v>
      </c>
      <c r="Q22" s="63">
        <v>1</v>
      </c>
      <c r="R22" s="63">
        <v>0</v>
      </c>
      <c r="S22" s="52">
        <v>2</v>
      </c>
      <c r="T22" s="52">
        <v>0</v>
      </c>
      <c r="U22" s="52">
        <v>0</v>
      </c>
      <c r="V22" s="52">
        <v>0</v>
      </c>
      <c r="W22" s="52">
        <v>0</v>
      </c>
      <c r="X22" s="52">
        <v>0</v>
      </c>
      <c r="Y22" s="52">
        <v>2</v>
      </c>
      <c r="Z22" s="52">
        <v>1</v>
      </c>
      <c r="AA22" s="77"/>
      <c r="AB22" s="78" t="s">
        <v>39</v>
      </c>
    </row>
    <row r="23" spans="1:28" s="75" customFormat="1" ht="11.25" customHeight="1" x14ac:dyDescent="0.15">
      <c r="A23" s="67" t="s">
        <v>38</v>
      </c>
      <c r="B23" s="71"/>
      <c r="C23" s="52">
        <v>14</v>
      </c>
      <c r="D23" s="52">
        <v>6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3">
        <v>0</v>
      </c>
      <c r="L23" s="52"/>
      <c r="M23" s="52">
        <v>4</v>
      </c>
      <c r="N23" s="52">
        <v>0</v>
      </c>
      <c r="O23" s="52">
        <v>1</v>
      </c>
      <c r="P23" s="52">
        <v>1</v>
      </c>
      <c r="Q23" s="52">
        <v>2</v>
      </c>
      <c r="R23" s="52">
        <v>0</v>
      </c>
      <c r="S23" s="52">
        <v>1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  <c r="Y23" s="52">
        <v>1</v>
      </c>
      <c r="Z23" s="52">
        <v>2</v>
      </c>
      <c r="AA23" s="79"/>
      <c r="AB23" s="15" t="s">
        <v>38</v>
      </c>
    </row>
    <row r="24" spans="1:28" s="75" customFormat="1" ht="3" customHeight="1" x14ac:dyDescent="0.15">
      <c r="A24" s="80"/>
      <c r="B24" s="81"/>
      <c r="C24" s="58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82"/>
      <c r="AB24" s="83"/>
    </row>
    <row r="25" spans="1:28" ht="15" customHeight="1" thickBot="1" x14ac:dyDescent="0.2"/>
    <row r="26" spans="1:28" ht="13.5" customHeight="1" thickTop="1" x14ac:dyDescent="0.15">
      <c r="A26" s="160" t="s">
        <v>0</v>
      </c>
      <c r="B26" s="218"/>
      <c r="C26" s="223" t="s">
        <v>37</v>
      </c>
      <c r="D26" s="224"/>
      <c r="E26" s="224"/>
      <c r="F26" s="224"/>
      <c r="G26" s="224"/>
      <c r="H26" s="224"/>
      <c r="I26" s="224"/>
      <c r="J26" s="224"/>
      <c r="K26" s="224"/>
      <c r="L26" s="224"/>
      <c r="M26" s="224"/>
      <c r="N26" s="224"/>
      <c r="O26" s="115"/>
      <c r="P26" s="115"/>
      <c r="Q26" s="121"/>
      <c r="R26" s="225" t="s">
        <v>36</v>
      </c>
      <c r="S26" s="232" t="s">
        <v>17</v>
      </c>
      <c r="T26" s="233"/>
      <c r="U26" s="233"/>
      <c r="V26" s="233"/>
      <c r="W26" s="233"/>
      <c r="X26" s="233"/>
      <c r="Y26" s="233"/>
      <c r="Z26" s="234"/>
      <c r="AA26" s="159" t="s">
        <v>0</v>
      </c>
      <c r="AB26" s="160"/>
    </row>
    <row r="27" spans="1:28" ht="12" customHeight="1" x14ac:dyDescent="0.15">
      <c r="A27" s="162"/>
      <c r="B27" s="219"/>
      <c r="C27" s="190" t="s">
        <v>35</v>
      </c>
      <c r="D27" s="214" t="s">
        <v>34</v>
      </c>
      <c r="E27" s="190" t="s">
        <v>20</v>
      </c>
      <c r="F27" s="214" t="s">
        <v>19</v>
      </c>
      <c r="G27" s="118"/>
      <c r="H27" s="118"/>
      <c r="I27" s="118"/>
      <c r="J27" s="118"/>
      <c r="K27" s="118"/>
      <c r="L27" s="118"/>
      <c r="M27" s="190" t="s">
        <v>31</v>
      </c>
      <c r="N27" s="190" t="s">
        <v>30</v>
      </c>
      <c r="O27" s="214" t="s">
        <v>33</v>
      </c>
      <c r="P27" s="117"/>
      <c r="Q27" s="122"/>
      <c r="R27" s="226"/>
      <c r="S27" s="214" t="s">
        <v>32</v>
      </c>
      <c r="T27" s="190" t="s">
        <v>20</v>
      </c>
      <c r="U27" s="190" t="s">
        <v>19</v>
      </c>
      <c r="V27" s="190" t="s">
        <v>31</v>
      </c>
      <c r="W27" s="190" t="s">
        <v>30</v>
      </c>
      <c r="X27" s="190" t="s">
        <v>29</v>
      </c>
      <c r="Y27" s="190" t="s">
        <v>28</v>
      </c>
      <c r="Z27" s="214" t="s">
        <v>27</v>
      </c>
      <c r="AA27" s="161"/>
      <c r="AB27" s="162"/>
    </row>
    <row r="28" spans="1:28" s="85" customFormat="1" ht="30.75" customHeight="1" x14ac:dyDescent="0.15">
      <c r="A28" s="221"/>
      <c r="B28" s="222"/>
      <c r="C28" s="217"/>
      <c r="D28" s="217"/>
      <c r="E28" s="217"/>
      <c r="F28" s="217"/>
      <c r="G28" s="120" t="s">
        <v>26</v>
      </c>
      <c r="H28" s="120" t="s">
        <v>25</v>
      </c>
      <c r="I28" s="120" t="s">
        <v>24</v>
      </c>
      <c r="J28" s="123" t="s">
        <v>23</v>
      </c>
      <c r="K28" s="123" t="s">
        <v>22</v>
      </c>
      <c r="L28" s="124" t="s">
        <v>21</v>
      </c>
      <c r="M28" s="217"/>
      <c r="N28" s="217"/>
      <c r="O28" s="217"/>
      <c r="P28" s="120" t="s">
        <v>20</v>
      </c>
      <c r="Q28" s="120" t="s">
        <v>19</v>
      </c>
      <c r="R28" s="227"/>
      <c r="S28" s="215"/>
      <c r="T28" s="216"/>
      <c r="U28" s="216"/>
      <c r="V28" s="216"/>
      <c r="W28" s="216"/>
      <c r="X28" s="216"/>
      <c r="Y28" s="216"/>
      <c r="Z28" s="215"/>
      <c r="AA28" s="230"/>
      <c r="AB28" s="221"/>
    </row>
    <row r="29" spans="1:28" s="75" customFormat="1" ht="18" customHeight="1" x14ac:dyDescent="0.15">
      <c r="A29" s="43" t="s">
        <v>100</v>
      </c>
      <c r="B29" s="70"/>
      <c r="C29" s="139">
        <v>149</v>
      </c>
      <c r="D29" s="139">
        <v>11</v>
      </c>
      <c r="E29" s="139">
        <v>98</v>
      </c>
      <c r="F29" s="139">
        <v>422</v>
      </c>
      <c r="G29" s="139">
        <v>145</v>
      </c>
      <c r="H29" s="139">
        <v>98</v>
      </c>
      <c r="I29" s="139">
        <v>28</v>
      </c>
      <c r="J29" s="139">
        <v>23</v>
      </c>
      <c r="K29" s="139">
        <v>41</v>
      </c>
      <c r="L29" s="139">
        <v>87</v>
      </c>
      <c r="M29" s="139">
        <v>146</v>
      </c>
      <c r="N29" s="139">
        <v>10</v>
      </c>
      <c r="O29" s="139">
        <v>0</v>
      </c>
      <c r="P29" s="139">
        <v>0</v>
      </c>
      <c r="Q29" s="139">
        <v>0</v>
      </c>
      <c r="R29" s="139">
        <v>359</v>
      </c>
      <c r="S29" s="139">
        <v>87</v>
      </c>
      <c r="T29" s="139">
        <v>77</v>
      </c>
      <c r="U29" s="139">
        <v>168</v>
      </c>
      <c r="V29" s="139">
        <v>9</v>
      </c>
      <c r="W29" s="139">
        <v>4</v>
      </c>
      <c r="X29" s="139">
        <v>12</v>
      </c>
      <c r="Y29" s="139">
        <v>1</v>
      </c>
      <c r="Z29" s="139">
        <v>1</v>
      </c>
      <c r="AA29" s="84"/>
      <c r="AB29" s="44" t="s">
        <v>100</v>
      </c>
    </row>
    <row r="30" spans="1:28" s="85" customFormat="1" ht="11.25" customHeight="1" x14ac:dyDescent="0.15">
      <c r="A30" s="67" t="s">
        <v>41</v>
      </c>
      <c r="B30" s="86"/>
      <c r="C30" s="140">
        <v>118</v>
      </c>
      <c r="D30" s="140">
        <v>11</v>
      </c>
      <c r="E30" s="140">
        <v>78</v>
      </c>
      <c r="F30" s="140">
        <v>335</v>
      </c>
      <c r="G30" s="140">
        <v>110</v>
      </c>
      <c r="H30" s="140">
        <v>76</v>
      </c>
      <c r="I30" s="140">
        <v>24</v>
      </c>
      <c r="J30" s="140">
        <v>23</v>
      </c>
      <c r="K30" s="140">
        <v>33</v>
      </c>
      <c r="L30" s="140">
        <v>69</v>
      </c>
      <c r="M30" s="140">
        <v>123</v>
      </c>
      <c r="N30" s="140">
        <v>10</v>
      </c>
      <c r="O30" s="140">
        <v>0</v>
      </c>
      <c r="P30" s="140">
        <v>0</v>
      </c>
      <c r="Q30" s="140">
        <v>0</v>
      </c>
      <c r="R30" s="140">
        <v>316</v>
      </c>
      <c r="S30" s="140">
        <v>80</v>
      </c>
      <c r="T30" s="140">
        <v>66</v>
      </c>
      <c r="U30" s="140">
        <v>144</v>
      </c>
      <c r="V30" s="140">
        <v>8</v>
      </c>
      <c r="W30" s="140">
        <v>4</v>
      </c>
      <c r="X30" s="140">
        <v>12</v>
      </c>
      <c r="Y30" s="140">
        <v>1</v>
      </c>
      <c r="Z30" s="140">
        <v>1</v>
      </c>
      <c r="AA30" s="87"/>
      <c r="AB30" s="78" t="s">
        <v>41</v>
      </c>
    </row>
    <row r="31" spans="1:28" ht="11.25" customHeight="1" x14ac:dyDescent="0.15">
      <c r="A31" s="67" t="s">
        <v>40</v>
      </c>
      <c r="B31" s="71"/>
      <c r="C31" s="141">
        <v>31</v>
      </c>
      <c r="D31" s="141">
        <v>0</v>
      </c>
      <c r="E31" s="141">
        <v>20</v>
      </c>
      <c r="F31" s="141">
        <v>87</v>
      </c>
      <c r="G31" s="141">
        <v>35</v>
      </c>
      <c r="H31" s="141">
        <v>22</v>
      </c>
      <c r="I31" s="141">
        <v>4</v>
      </c>
      <c r="J31" s="141">
        <v>0</v>
      </c>
      <c r="K31" s="141">
        <v>8</v>
      </c>
      <c r="L31" s="141">
        <v>18</v>
      </c>
      <c r="M31" s="141">
        <v>23</v>
      </c>
      <c r="N31" s="141">
        <v>0</v>
      </c>
      <c r="O31" s="141">
        <v>0</v>
      </c>
      <c r="P31" s="141">
        <v>0</v>
      </c>
      <c r="Q31" s="141">
        <v>0</v>
      </c>
      <c r="R31" s="141">
        <v>43</v>
      </c>
      <c r="S31" s="141">
        <v>7</v>
      </c>
      <c r="T31" s="141">
        <v>11</v>
      </c>
      <c r="U31" s="141">
        <v>24</v>
      </c>
      <c r="V31" s="141">
        <v>1</v>
      </c>
      <c r="W31" s="141">
        <v>0</v>
      </c>
      <c r="X31" s="141">
        <v>0</v>
      </c>
      <c r="Y31" s="141">
        <v>0</v>
      </c>
      <c r="Z31" s="141">
        <v>0</v>
      </c>
      <c r="AA31" s="77"/>
      <c r="AB31" s="78" t="s">
        <v>40</v>
      </c>
    </row>
    <row r="32" spans="1:28" s="29" customFormat="1" ht="15" customHeight="1" x14ac:dyDescent="0.15">
      <c r="A32" s="97" t="s">
        <v>101</v>
      </c>
      <c r="B32" s="31"/>
      <c r="C32" s="56">
        <v>156</v>
      </c>
      <c r="D32" s="56">
        <v>11</v>
      </c>
      <c r="E32" s="56">
        <v>100</v>
      </c>
      <c r="F32" s="56">
        <v>416</v>
      </c>
      <c r="G32" s="56">
        <v>130</v>
      </c>
      <c r="H32" s="56">
        <v>86</v>
      </c>
      <c r="I32" s="56">
        <v>29</v>
      </c>
      <c r="J32" s="56">
        <v>23</v>
      </c>
      <c r="K32" s="56">
        <v>43</v>
      </c>
      <c r="L32" s="56">
        <v>105</v>
      </c>
      <c r="M32" s="56">
        <v>144</v>
      </c>
      <c r="N32" s="56">
        <v>13</v>
      </c>
      <c r="O32" s="56">
        <v>0</v>
      </c>
      <c r="P32" s="56">
        <v>0</v>
      </c>
      <c r="Q32" s="56">
        <v>0</v>
      </c>
      <c r="R32" s="56">
        <v>352</v>
      </c>
      <c r="S32" s="56">
        <v>87</v>
      </c>
      <c r="T32" s="56">
        <v>76</v>
      </c>
      <c r="U32" s="56">
        <v>164</v>
      </c>
      <c r="V32" s="56">
        <v>9</v>
      </c>
      <c r="W32" s="56">
        <v>3</v>
      </c>
      <c r="X32" s="56">
        <v>11</v>
      </c>
      <c r="Y32" s="56">
        <v>1</v>
      </c>
      <c r="Z32" s="56">
        <v>1</v>
      </c>
      <c r="AA32" s="30"/>
      <c r="AB32" s="14" t="s">
        <v>101</v>
      </c>
    </row>
    <row r="33" spans="1:28" s="29" customFormat="1" ht="11.25" customHeight="1" x14ac:dyDescent="0.15">
      <c r="A33" s="67" t="s">
        <v>39</v>
      </c>
      <c r="B33" s="71"/>
      <c r="C33" s="53">
        <v>120</v>
      </c>
      <c r="D33" s="53">
        <v>5</v>
      </c>
      <c r="E33" s="53">
        <v>60</v>
      </c>
      <c r="F33" s="53">
        <v>360</v>
      </c>
      <c r="G33" s="53">
        <v>125</v>
      </c>
      <c r="H33" s="53">
        <v>80</v>
      </c>
      <c r="I33" s="53">
        <v>28</v>
      </c>
      <c r="J33" s="53">
        <v>17</v>
      </c>
      <c r="K33" s="53">
        <v>33</v>
      </c>
      <c r="L33" s="53">
        <v>77</v>
      </c>
      <c r="M33" s="53">
        <v>89</v>
      </c>
      <c r="N33" s="53">
        <v>12</v>
      </c>
      <c r="O33" s="53">
        <v>0</v>
      </c>
      <c r="P33" s="53">
        <v>0</v>
      </c>
      <c r="Q33" s="53">
        <v>0</v>
      </c>
      <c r="R33" s="53">
        <v>214</v>
      </c>
      <c r="S33" s="53">
        <v>39</v>
      </c>
      <c r="T33" s="53">
        <v>38</v>
      </c>
      <c r="U33" s="53">
        <v>132</v>
      </c>
      <c r="V33" s="53">
        <v>3</v>
      </c>
      <c r="W33" s="53">
        <v>1</v>
      </c>
      <c r="X33" s="53">
        <v>1</v>
      </c>
      <c r="Y33" s="53">
        <v>0</v>
      </c>
      <c r="Z33" s="53">
        <v>0</v>
      </c>
      <c r="AA33" s="77"/>
      <c r="AB33" s="78" t="s">
        <v>39</v>
      </c>
    </row>
    <row r="34" spans="1:28" s="29" customFormat="1" ht="11.25" customHeight="1" x14ac:dyDescent="0.15">
      <c r="A34" s="67" t="s">
        <v>38</v>
      </c>
      <c r="B34" s="71"/>
      <c r="C34" s="53">
        <v>36</v>
      </c>
      <c r="D34" s="53">
        <v>6</v>
      </c>
      <c r="E34" s="53">
        <v>40</v>
      </c>
      <c r="F34" s="53">
        <v>56</v>
      </c>
      <c r="G34" s="53">
        <v>5</v>
      </c>
      <c r="H34" s="53">
        <v>6</v>
      </c>
      <c r="I34" s="53">
        <v>1</v>
      </c>
      <c r="J34" s="53">
        <v>6</v>
      </c>
      <c r="K34" s="53">
        <v>10</v>
      </c>
      <c r="L34" s="53">
        <v>28</v>
      </c>
      <c r="M34" s="53">
        <v>55</v>
      </c>
      <c r="N34" s="53">
        <v>1</v>
      </c>
      <c r="O34" s="53">
        <v>0</v>
      </c>
      <c r="P34" s="53">
        <v>0</v>
      </c>
      <c r="Q34" s="53">
        <v>0</v>
      </c>
      <c r="R34" s="53">
        <v>138</v>
      </c>
      <c r="S34" s="53">
        <v>48</v>
      </c>
      <c r="T34" s="53">
        <v>38</v>
      </c>
      <c r="U34" s="53">
        <v>32</v>
      </c>
      <c r="V34" s="53">
        <v>6</v>
      </c>
      <c r="W34" s="53">
        <v>2</v>
      </c>
      <c r="X34" s="53">
        <v>10</v>
      </c>
      <c r="Y34" s="53">
        <v>1</v>
      </c>
      <c r="Z34" s="53">
        <v>1</v>
      </c>
      <c r="AA34" s="77"/>
      <c r="AB34" s="78" t="s">
        <v>38</v>
      </c>
    </row>
    <row r="35" spans="1:28" ht="15" customHeight="1" x14ac:dyDescent="0.15">
      <c r="A35" s="28" t="s">
        <v>41</v>
      </c>
      <c r="B35" s="27"/>
      <c r="C35" s="56">
        <v>123</v>
      </c>
      <c r="D35" s="56">
        <v>11</v>
      </c>
      <c r="E35" s="56">
        <v>80</v>
      </c>
      <c r="F35" s="56">
        <v>332</v>
      </c>
      <c r="G35" s="56">
        <v>99</v>
      </c>
      <c r="H35" s="56">
        <v>66</v>
      </c>
      <c r="I35" s="56">
        <v>25</v>
      </c>
      <c r="J35" s="56">
        <v>23</v>
      </c>
      <c r="K35" s="56">
        <v>32</v>
      </c>
      <c r="L35" s="56">
        <v>87</v>
      </c>
      <c r="M35" s="56">
        <v>123</v>
      </c>
      <c r="N35" s="56">
        <v>13</v>
      </c>
      <c r="O35" s="56">
        <v>0</v>
      </c>
      <c r="P35" s="56">
        <v>0</v>
      </c>
      <c r="Q35" s="56">
        <v>0</v>
      </c>
      <c r="R35" s="56">
        <v>309</v>
      </c>
      <c r="S35" s="56">
        <v>80</v>
      </c>
      <c r="T35" s="56">
        <v>65</v>
      </c>
      <c r="U35" s="56">
        <v>140</v>
      </c>
      <c r="V35" s="56">
        <v>8</v>
      </c>
      <c r="W35" s="56">
        <v>3</v>
      </c>
      <c r="X35" s="56">
        <v>11</v>
      </c>
      <c r="Y35" s="56">
        <v>1</v>
      </c>
      <c r="Z35" s="56">
        <v>1</v>
      </c>
      <c r="AA35" s="26"/>
      <c r="AB35" s="25" t="s">
        <v>41</v>
      </c>
    </row>
    <row r="36" spans="1:28" ht="11.25" customHeight="1" x14ac:dyDescent="0.15">
      <c r="A36" s="67" t="s">
        <v>39</v>
      </c>
      <c r="B36" s="71"/>
      <c r="C36" s="53">
        <v>94</v>
      </c>
      <c r="D36" s="53">
        <v>5</v>
      </c>
      <c r="E36" s="53">
        <v>49</v>
      </c>
      <c r="F36" s="53">
        <v>279</v>
      </c>
      <c r="G36" s="53">
        <v>94</v>
      </c>
      <c r="H36" s="53">
        <v>60</v>
      </c>
      <c r="I36" s="53">
        <v>24</v>
      </c>
      <c r="J36" s="53">
        <v>17</v>
      </c>
      <c r="K36" s="53">
        <v>23</v>
      </c>
      <c r="L36" s="53">
        <v>61</v>
      </c>
      <c r="M36" s="53">
        <v>76</v>
      </c>
      <c r="N36" s="53">
        <v>12</v>
      </c>
      <c r="O36" s="53">
        <v>0</v>
      </c>
      <c r="P36" s="53">
        <v>0</v>
      </c>
      <c r="Q36" s="53">
        <v>0</v>
      </c>
      <c r="R36" s="53">
        <v>183</v>
      </c>
      <c r="S36" s="53">
        <v>38</v>
      </c>
      <c r="T36" s="53">
        <v>32</v>
      </c>
      <c r="U36" s="53">
        <v>109</v>
      </c>
      <c r="V36" s="53">
        <v>2</v>
      </c>
      <c r="W36" s="53">
        <v>1</v>
      </c>
      <c r="X36" s="53">
        <v>1</v>
      </c>
      <c r="Y36" s="53">
        <v>0</v>
      </c>
      <c r="Z36" s="53">
        <v>0</v>
      </c>
      <c r="AA36" s="77"/>
      <c r="AB36" s="78" t="s">
        <v>39</v>
      </c>
    </row>
    <row r="37" spans="1:28" ht="11.25" customHeight="1" x14ac:dyDescent="0.15">
      <c r="A37" s="67" t="s">
        <v>38</v>
      </c>
      <c r="B37" s="71"/>
      <c r="C37" s="53">
        <v>29</v>
      </c>
      <c r="D37" s="53">
        <v>6</v>
      </c>
      <c r="E37" s="53">
        <v>31</v>
      </c>
      <c r="F37" s="53">
        <v>53</v>
      </c>
      <c r="G37" s="53">
        <v>5</v>
      </c>
      <c r="H37" s="53">
        <v>6</v>
      </c>
      <c r="I37" s="53">
        <v>1</v>
      </c>
      <c r="J37" s="53">
        <v>6</v>
      </c>
      <c r="K37" s="53">
        <v>9</v>
      </c>
      <c r="L37" s="53">
        <v>26</v>
      </c>
      <c r="M37" s="53">
        <v>47</v>
      </c>
      <c r="N37" s="53">
        <v>1</v>
      </c>
      <c r="O37" s="53">
        <v>0</v>
      </c>
      <c r="P37" s="53">
        <v>0</v>
      </c>
      <c r="Q37" s="53">
        <v>0</v>
      </c>
      <c r="R37" s="53">
        <v>126</v>
      </c>
      <c r="S37" s="53">
        <v>42</v>
      </c>
      <c r="T37" s="53">
        <v>33</v>
      </c>
      <c r="U37" s="53">
        <v>31</v>
      </c>
      <c r="V37" s="53">
        <v>6</v>
      </c>
      <c r="W37" s="53">
        <v>2</v>
      </c>
      <c r="X37" s="53">
        <v>11</v>
      </c>
      <c r="Y37" s="53">
        <v>1</v>
      </c>
      <c r="Z37" s="53">
        <v>1</v>
      </c>
      <c r="AA37" s="77"/>
      <c r="AB37" s="78" t="s">
        <v>38</v>
      </c>
    </row>
    <row r="38" spans="1:28" ht="15" customHeight="1" x14ac:dyDescent="0.15">
      <c r="A38" s="28" t="s">
        <v>40</v>
      </c>
      <c r="B38" s="27"/>
      <c r="C38" s="56">
        <v>33</v>
      </c>
      <c r="D38" s="56">
        <v>0</v>
      </c>
      <c r="E38" s="56">
        <v>20</v>
      </c>
      <c r="F38" s="56">
        <v>84</v>
      </c>
      <c r="G38" s="56">
        <v>31</v>
      </c>
      <c r="H38" s="56">
        <v>20</v>
      </c>
      <c r="I38" s="56">
        <v>4</v>
      </c>
      <c r="J38" s="56">
        <v>0</v>
      </c>
      <c r="K38" s="56">
        <v>11</v>
      </c>
      <c r="L38" s="56">
        <v>18</v>
      </c>
      <c r="M38" s="56">
        <v>21</v>
      </c>
      <c r="N38" s="56">
        <v>0</v>
      </c>
      <c r="O38" s="56">
        <v>0</v>
      </c>
      <c r="P38" s="56">
        <v>0</v>
      </c>
      <c r="Q38" s="56">
        <v>0</v>
      </c>
      <c r="R38" s="56">
        <v>43</v>
      </c>
      <c r="S38" s="56">
        <v>7</v>
      </c>
      <c r="T38" s="56">
        <v>11</v>
      </c>
      <c r="U38" s="56">
        <v>24</v>
      </c>
      <c r="V38" s="56">
        <v>1</v>
      </c>
      <c r="W38" s="56">
        <v>0</v>
      </c>
      <c r="X38" s="56">
        <v>0</v>
      </c>
      <c r="Y38" s="56">
        <v>0</v>
      </c>
      <c r="Z38" s="56">
        <v>0</v>
      </c>
      <c r="AA38" s="26"/>
      <c r="AB38" s="25" t="s">
        <v>40</v>
      </c>
    </row>
    <row r="39" spans="1:28" ht="11.25" customHeight="1" x14ac:dyDescent="0.15">
      <c r="A39" s="67" t="s">
        <v>39</v>
      </c>
      <c r="B39" s="71"/>
      <c r="C39" s="53">
        <v>26</v>
      </c>
      <c r="D39" s="53">
        <v>0</v>
      </c>
      <c r="E39" s="53">
        <v>11</v>
      </c>
      <c r="F39" s="53">
        <v>81</v>
      </c>
      <c r="G39" s="53">
        <v>31</v>
      </c>
      <c r="H39" s="53">
        <v>20</v>
      </c>
      <c r="I39" s="53">
        <v>4</v>
      </c>
      <c r="J39" s="53">
        <v>0</v>
      </c>
      <c r="K39" s="53">
        <v>10</v>
      </c>
      <c r="L39" s="53">
        <v>16</v>
      </c>
      <c r="M39" s="53">
        <v>13</v>
      </c>
      <c r="N39" s="53">
        <v>0</v>
      </c>
      <c r="O39" s="53">
        <v>0</v>
      </c>
      <c r="P39" s="53">
        <v>0</v>
      </c>
      <c r="Q39" s="53">
        <v>0</v>
      </c>
      <c r="R39" s="53">
        <v>31</v>
      </c>
      <c r="S39" s="53">
        <v>1</v>
      </c>
      <c r="T39" s="53">
        <v>6</v>
      </c>
      <c r="U39" s="53">
        <v>23</v>
      </c>
      <c r="V39" s="53">
        <v>1</v>
      </c>
      <c r="W39" s="53">
        <v>0</v>
      </c>
      <c r="X39" s="53">
        <v>0</v>
      </c>
      <c r="Y39" s="53">
        <v>0</v>
      </c>
      <c r="Z39" s="53">
        <v>0</v>
      </c>
      <c r="AA39" s="77"/>
      <c r="AB39" s="78" t="s">
        <v>39</v>
      </c>
    </row>
    <row r="40" spans="1:28" s="75" customFormat="1" ht="11.25" customHeight="1" x14ac:dyDescent="0.15">
      <c r="A40" s="67" t="s">
        <v>38</v>
      </c>
      <c r="B40" s="71"/>
      <c r="C40" s="53">
        <v>7</v>
      </c>
      <c r="D40" s="53">
        <v>0</v>
      </c>
      <c r="E40" s="53">
        <v>9</v>
      </c>
      <c r="F40" s="53">
        <v>3</v>
      </c>
      <c r="G40" s="53">
        <v>0</v>
      </c>
      <c r="H40" s="53">
        <v>0</v>
      </c>
      <c r="I40" s="53">
        <v>0</v>
      </c>
      <c r="J40" s="53">
        <v>0</v>
      </c>
      <c r="K40" s="53">
        <v>1</v>
      </c>
      <c r="L40" s="53">
        <v>2</v>
      </c>
      <c r="M40" s="53">
        <v>8</v>
      </c>
      <c r="N40" s="53">
        <v>0</v>
      </c>
      <c r="O40" s="53">
        <v>0</v>
      </c>
      <c r="P40" s="53">
        <v>0</v>
      </c>
      <c r="Q40" s="53">
        <v>0</v>
      </c>
      <c r="R40" s="53">
        <v>12</v>
      </c>
      <c r="S40" s="53">
        <v>6</v>
      </c>
      <c r="T40" s="53">
        <v>5</v>
      </c>
      <c r="U40" s="53">
        <v>1</v>
      </c>
      <c r="V40" s="53">
        <v>0</v>
      </c>
      <c r="W40" s="53">
        <v>0</v>
      </c>
      <c r="X40" s="53">
        <v>0</v>
      </c>
      <c r="Y40" s="53">
        <v>0</v>
      </c>
      <c r="Z40" s="53">
        <v>0</v>
      </c>
      <c r="AA40" s="79"/>
      <c r="AB40" s="15" t="s">
        <v>38</v>
      </c>
    </row>
    <row r="41" spans="1:28" s="75" customFormat="1" ht="3" customHeight="1" x14ac:dyDescent="0.15">
      <c r="A41" s="80"/>
      <c r="B41" s="81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4"/>
      <c r="R41" s="55"/>
      <c r="S41" s="55"/>
      <c r="T41" s="55"/>
      <c r="U41" s="55"/>
      <c r="V41" s="55"/>
      <c r="W41" s="55"/>
      <c r="X41" s="55"/>
      <c r="Y41" s="55"/>
      <c r="Z41" s="57"/>
      <c r="AA41" s="82"/>
      <c r="AB41" s="83"/>
    </row>
    <row r="42" spans="1:28" s="75" customFormat="1" ht="18" customHeight="1" x14ac:dyDescent="0.15">
      <c r="A42" s="28" t="s">
        <v>69</v>
      </c>
      <c r="B42" s="60"/>
      <c r="C42" s="62">
        <v>2</v>
      </c>
      <c r="D42" s="62">
        <v>0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1"/>
      <c r="AB42" s="25" t="s">
        <v>102</v>
      </c>
    </row>
    <row r="43" spans="1:28" ht="11.25" customHeight="1" x14ac:dyDescent="0.15">
      <c r="A43" s="67" t="s">
        <v>39</v>
      </c>
      <c r="B43" s="71"/>
      <c r="C43" s="52">
        <v>2</v>
      </c>
      <c r="D43" s="52">
        <v>0</v>
      </c>
      <c r="E43" s="52">
        <v>0</v>
      </c>
      <c r="F43" s="52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52">
        <v>0</v>
      </c>
      <c r="M43" s="52">
        <v>0</v>
      </c>
      <c r="N43" s="63">
        <v>0</v>
      </c>
      <c r="O43" s="63">
        <v>0</v>
      </c>
      <c r="P43" s="63">
        <v>0</v>
      </c>
      <c r="Q43" s="63">
        <v>0</v>
      </c>
      <c r="R43" s="52">
        <v>0</v>
      </c>
      <c r="S43" s="52">
        <v>0</v>
      </c>
      <c r="T43" s="52">
        <v>0</v>
      </c>
      <c r="U43" s="52">
        <v>0</v>
      </c>
      <c r="V43" s="52">
        <v>0</v>
      </c>
      <c r="W43" s="52">
        <v>0</v>
      </c>
      <c r="X43" s="52">
        <v>0</v>
      </c>
      <c r="Y43" s="52">
        <v>0</v>
      </c>
      <c r="Z43" s="52">
        <v>0</v>
      </c>
      <c r="AA43" s="77"/>
      <c r="AB43" s="78" t="s">
        <v>39</v>
      </c>
    </row>
    <row r="44" spans="1:28" s="75" customFormat="1" ht="11.25" customHeight="1" x14ac:dyDescent="0.15">
      <c r="A44" s="67" t="s">
        <v>38</v>
      </c>
      <c r="B44" s="71"/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63">
        <v>0</v>
      </c>
      <c r="P44" s="52">
        <v>0</v>
      </c>
      <c r="Q44" s="52"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  <c r="W44" s="52">
        <v>0</v>
      </c>
      <c r="X44" s="52">
        <v>0</v>
      </c>
      <c r="Y44" s="52">
        <v>0</v>
      </c>
      <c r="Z44" s="52">
        <v>0</v>
      </c>
      <c r="AA44" s="79"/>
      <c r="AB44" s="15" t="s">
        <v>38</v>
      </c>
    </row>
    <row r="45" spans="1:28" s="75" customFormat="1" ht="3" customHeight="1" x14ac:dyDescent="0.15">
      <c r="A45" s="80"/>
      <c r="B45" s="81"/>
      <c r="C45" s="54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82"/>
      <c r="AB45" s="83"/>
    </row>
    <row r="46" spans="1:28" ht="17.25" customHeight="1" x14ac:dyDescent="0.15">
      <c r="A46" s="36" t="s">
        <v>80</v>
      </c>
      <c r="B46" s="36"/>
      <c r="C46" s="36"/>
      <c r="D46" s="36"/>
      <c r="E46" s="36"/>
      <c r="F46" s="36"/>
      <c r="H46" s="88"/>
      <c r="I46" s="88"/>
      <c r="J46" s="88"/>
      <c r="K46" s="88"/>
      <c r="L46" s="88"/>
      <c r="M46" s="88"/>
      <c r="N46" s="88"/>
      <c r="O46" s="88"/>
      <c r="P46" s="88"/>
      <c r="Q46" s="89"/>
      <c r="R46" s="88"/>
      <c r="S46" s="88"/>
      <c r="T46" s="88"/>
      <c r="U46" s="88"/>
      <c r="V46" s="88"/>
      <c r="W46" s="88"/>
      <c r="X46" s="88"/>
      <c r="Y46" s="88"/>
      <c r="Z46" s="88"/>
      <c r="AA46" s="90"/>
      <c r="AB46" s="91"/>
    </row>
    <row r="47" spans="1:28" ht="16.5" customHeight="1" x14ac:dyDescent="0.15">
      <c r="A47" s="36" t="s">
        <v>95</v>
      </c>
    </row>
    <row r="48" spans="1:28" x14ac:dyDescent="0.15">
      <c r="D48" s="92"/>
      <c r="F48" s="88"/>
      <c r="G48" s="88"/>
      <c r="H48" s="88"/>
      <c r="I48" s="88"/>
    </row>
  </sheetData>
  <mergeCells count="31">
    <mergeCell ref="S6:S7"/>
    <mergeCell ref="N27:N28"/>
    <mergeCell ref="O27:O28"/>
    <mergeCell ref="AA5:AB7"/>
    <mergeCell ref="AA26:AB28"/>
    <mergeCell ref="Z27:Z28"/>
    <mergeCell ref="Z6:Z7"/>
    <mergeCell ref="S26:Z26"/>
    <mergeCell ref="T6:T7"/>
    <mergeCell ref="V27:V28"/>
    <mergeCell ref="W27:W28"/>
    <mergeCell ref="X27:X28"/>
    <mergeCell ref="U27:U28"/>
    <mergeCell ref="Y6:Y7"/>
    <mergeCell ref="Y27:Y28"/>
    <mergeCell ref="C5:C7"/>
    <mergeCell ref="S27:S28"/>
    <mergeCell ref="T27:T28"/>
    <mergeCell ref="E27:E28"/>
    <mergeCell ref="A5:B7"/>
    <mergeCell ref="L6:L7"/>
    <mergeCell ref="D27:D28"/>
    <mergeCell ref="A26:B28"/>
    <mergeCell ref="C27:C28"/>
    <mergeCell ref="F27:F28"/>
    <mergeCell ref="E6:E7"/>
    <mergeCell ref="M27:M28"/>
    <mergeCell ref="C26:N26"/>
    <mergeCell ref="R26:R28"/>
    <mergeCell ref="D6:D7"/>
    <mergeCell ref="M6:M7"/>
  </mergeCells>
  <phoneticPr fontId="10"/>
  <printOptions horizontalCentered="1"/>
  <pageMargins left="0" right="0" top="0.59055118110236227" bottom="0.35433070866141736" header="0.31496062992125984" footer="0.19685039370078741"/>
  <pageSetup paperSize="9" scale="59" firstPageNumber="66" orientation="landscape" blackAndWhite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第28表上段</vt:lpstr>
      <vt:lpstr>第28表下段</vt:lpstr>
      <vt:lpstr>第28表a</vt:lpstr>
      <vt:lpstr>第28表a!Print_Area</vt:lpstr>
      <vt:lpstr>第28表下段!Print_Area</vt:lpstr>
      <vt:lpstr>第28表上段!Print_Area</vt:lpstr>
    </vt:vector>
  </TitlesOfParts>
  <Company>教育庁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2024-10-17T05:15:59Z</cp:lastPrinted>
  <dcterms:created xsi:type="dcterms:W3CDTF">1998-11-26T14:50:30Z</dcterms:created>
  <dcterms:modified xsi:type="dcterms:W3CDTF">2024-10-17T05:16:08Z</dcterms:modified>
</cp:coreProperties>
</file>